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РАБОТА\ТЕНДЕРА\2026\1 квартал\ЗЦПТ Товары Февраль\Объявление на Каз\"/>
    </mc:Choice>
  </mc:AlternateContent>
  <bookViews>
    <workbookView xWindow="0" yWindow="0" windowWidth="28800" windowHeight="11834"/>
  </bookViews>
  <sheets>
    <sheet name="товары" sheetId="2" r:id="rId1"/>
    <sheet name="Лист1" sheetId="3" r:id="rId2"/>
  </sheets>
  <definedNames>
    <definedName name="_xlnm._FilterDatabase" localSheetId="0" hidden="1">товары!$A$5:$GM$6</definedName>
    <definedName name="_xlnm.Print_Area" localSheetId="0">товары!$A$1:$N$49</definedName>
  </definedNames>
  <calcPr calcId="152511"/>
</workbook>
</file>

<file path=xl/calcChain.xml><?xml version="1.0" encoding="utf-8"?>
<calcChain xmlns="http://schemas.openxmlformats.org/spreadsheetml/2006/main">
  <c r="J7" i="2" l="1"/>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6" i="2"/>
  <c r="J44" i="2" l="1"/>
</calcChain>
</file>

<file path=xl/sharedStrings.xml><?xml version="1.0" encoding="utf-8"?>
<sst xmlns="http://schemas.openxmlformats.org/spreadsheetml/2006/main" count="402" uniqueCount="178">
  <si>
    <t>ЦЖС</t>
  </si>
  <si>
    <t xml:space="preserve">                                                                                      </t>
  </si>
  <si>
    <t>DDP</t>
  </si>
  <si>
    <t xml:space="preserve">Қосымша 1
тендерлік құжаттама
</t>
  </si>
  <si>
    <t>Сатып алынатын тауарлардың тізбесі</t>
  </si>
  <si>
    <t>Лоттар №</t>
  </si>
  <si>
    <t>Тапсырыс берушінің (оның құрылымдық бөлімшесінің) атауы</t>
  </si>
  <si>
    <t>Сатып алу жоспарының Номенклатурасы №</t>
  </si>
  <si>
    <t>Сатып алынған тауарлардың атауы</t>
  </si>
  <si>
    <t xml:space="preserve"> ЕНС ТРУ* коды бойынша</t>
  </si>
  <si>
    <t>тауарлардың қосымша сипаттамалары**</t>
  </si>
  <si>
    <t>Сатып алынған тауарларды  өлшем бірлігі</t>
  </si>
  <si>
    <t>Сатып алынған тауарлардың саны (көлемі)</t>
  </si>
  <si>
    <t>Рубльмен ҚҚС-ты есепке алмағанда, тауарларды сатып алуға бөлінген сома</t>
  </si>
  <si>
    <t>тауарларды жеткізу орны</t>
  </si>
  <si>
    <t>тауарларды жеткізу мерзімі</t>
  </si>
  <si>
    <t>Аванстық төлем сомасы, %</t>
  </si>
  <si>
    <t>2010 ИНКОТЕРМСке  сәйкес жеткізу тәртібі</t>
  </si>
  <si>
    <t>Рубльмен ҚҚС-ты есепке алмағанда, тауарлардың бір данасын сатып алуға бөлінген сома</t>
  </si>
  <si>
    <t>Алтай крайы, Горняк қаласы, Шығыс темір жол учаскесі</t>
  </si>
  <si>
    <t>0. Тауарларды қабылдау-беру актісіне қол қойылған күннен бастап 30 жұмыс күні ішінде түпкілікті төлем</t>
  </si>
  <si>
    <t xml:space="preserve">*ЕНС ТРУ - «Самұрық-Қазына Контракт» жауапкершілігі шектеулі серіктестігінің тауарлар, жұмыстар мен көрсетілетін қызметтердің бірыңғай номенклатуралық анықтамалығы, сайтта орналастырылған: www.skc.kz
**Қызметтердің толық сипаттамасы мен сипаттамасы техникалық ерекшелікте көрсетіледі (Тендерлік құжаттамаға 2-қосымша).
</t>
  </si>
  <si>
    <t>__________________________________________</t>
  </si>
  <si>
    <t>Д.У.Кожахметов</t>
  </si>
  <si>
    <t xml:space="preserve">"ҚТЖ "ҰК"АҚ - "Шығыс темір жол учаскесі" </t>
  </si>
  <si>
    <t>филиалының директоры</t>
  </si>
  <si>
    <t>шартқа қол қойылған күннен бастап 90 күнтізбелік күн ішінде</t>
  </si>
  <si>
    <t>419 Т</t>
  </si>
  <si>
    <t>263030.900.000026</t>
  </si>
  <si>
    <t>469 Т</t>
  </si>
  <si>
    <t>274033.000.000000</t>
  </si>
  <si>
    <t>470 Т</t>
  </si>
  <si>
    <t>274015.300.000000</t>
  </si>
  <si>
    <t>471 Т</t>
  </si>
  <si>
    <t>274039.900.000030</t>
  </si>
  <si>
    <t>472 Т</t>
  </si>
  <si>
    <t>274039.900.000017</t>
  </si>
  <si>
    <t>481 Т</t>
  </si>
  <si>
    <t>257330.650.000017</t>
  </si>
  <si>
    <t>489 Т</t>
  </si>
  <si>
    <t>273213.500.000001</t>
  </si>
  <si>
    <t>498 Т</t>
  </si>
  <si>
    <t>257330.650.000002</t>
  </si>
  <si>
    <t>515 Т</t>
  </si>
  <si>
    <t>257330.230.000000</t>
  </si>
  <si>
    <t>516 Т</t>
  </si>
  <si>
    <t>259929.300.000001</t>
  </si>
  <si>
    <t>520 Т</t>
  </si>
  <si>
    <t>257330.630.000000</t>
  </si>
  <si>
    <t>526 Т</t>
  </si>
  <si>
    <t>274022.900.000000</t>
  </si>
  <si>
    <t>527 Т</t>
  </si>
  <si>
    <t>273313.900.000042</t>
  </si>
  <si>
    <t>543 Т</t>
  </si>
  <si>
    <t>222929.900.000004</t>
  </si>
  <si>
    <t>544 Т</t>
  </si>
  <si>
    <t>259929.490.000092</t>
  </si>
  <si>
    <t>549 Т</t>
  </si>
  <si>
    <t>273213.700.000084</t>
  </si>
  <si>
    <t>550 Т</t>
  </si>
  <si>
    <t>257310.100.000007</t>
  </si>
  <si>
    <t>556 Т</t>
  </si>
  <si>
    <t>273311.100.000003</t>
  </si>
  <si>
    <t>567 Т</t>
  </si>
  <si>
    <t>257330.600.000002</t>
  </si>
  <si>
    <t>593 Т</t>
  </si>
  <si>
    <t>257340.300.000002</t>
  </si>
  <si>
    <t>598 Т</t>
  </si>
  <si>
    <t>274021.000.000003</t>
  </si>
  <si>
    <t>600 Т</t>
  </si>
  <si>
    <t>274042.500.000024</t>
  </si>
  <si>
    <t>601 Т</t>
  </si>
  <si>
    <t>261140.500.000007</t>
  </si>
  <si>
    <t>602 Т</t>
  </si>
  <si>
    <t>271222.900.000005</t>
  </si>
  <si>
    <t>603 Т</t>
  </si>
  <si>
    <t>222213.000.000024</t>
  </si>
  <si>
    <t>604 Т</t>
  </si>
  <si>
    <t>274025.300.000003</t>
  </si>
  <si>
    <t>606 Т</t>
  </si>
  <si>
    <t>271161.000.000094</t>
  </si>
  <si>
    <t>607 Т</t>
  </si>
  <si>
    <t>257340.390.000026</t>
  </si>
  <si>
    <t>608 Т</t>
  </si>
  <si>
    <t>139919.900.000025</t>
  </si>
  <si>
    <t>609 Т</t>
  </si>
  <si>
    <t>139919.900.000009</t>
  </si>
  <si>
    <t>610 Т</t>
  </si>
  <si>
    <t>274039.900.000018</t>
  </si>
  <si>
    <t>612 Т</t>
  </si>
  <si>
    <t>271222.900.000013</t>
  </si>
  <si>
    <t>613 Т</t>
  </si>
  <si>
    <t>614 Т</t>
  </si>
  <si>
    <t>271222.900.000014</t>
  </si>
  <si>
    <t>620 Т</t>
  </si>
  <si>
    <t>259929.490.000285</t>
  </si>
  <si>
    <t>622 Т</t>
  </si>
  <si>
    <t>222929.900.000150</t>
  </si>
  <si>
    <t>623 Т</t>
  </si>
  <si>
    <t>282970.300.000018</t>
  </si>
  <si>
    <t>624 Т</t>
  </si>
  <si>
    <t>РВП-10. Түнерген шамадан тыс тырысулардан (60 кв және жоғары) жоғарғы құаттың электр жабдығының қорғанысы үшiн, разрядник бiр үлгi элементтерден жасақталады, РВП - вентильдiк разрядтауыш</t>
  </si>
  <si>
    <t>Жалпы сипаттамалар Орнату түрі: стационарлық Орнату әдісі: монтаждау доғасында Орналастыру: ашық Мақсаты: жалпы мақсат Арматура материалы: металл Жарық көзі: жарықдиодты шамдар Техникалық сипаттама Қуаты: кемінде 100 ватт Кернеу: 230 В Электр қауіпсіздігі класы: I Шаң мен ылғалдан қорғау дәрежесі: IP65 Түс температурасы: 6500K кем емес Жарық: салқын ақ Түсті көрсету индексі: 70 Ра кем емес Жарық ағыны: кемінде 3750 лм Қызмет мерзімі: кемінде 30000 сағ Жұмыс температурасының диапазоны: -40°-тан +50°С-қа дейін Ерекшеліктер: Арматура түсі қара Саны: 10 дана</t>
  </si>
  <si>
    <t>негізі E27, қуаты 20 Вт, шам түрі A60, жарық ағыны 1650Лм, түс температурасы 4000K (Ақ жарық), қызмет ету мерзімі 30 000 сағат,</t>
  </si>
  <si>
    <t>E-40 негізі, жылы ақ - 2700-3500 К, қуаты 65 Вт-тан аспайды, қызмет ету мерзімі кемінде 50 000 сағат. Кәдімгі қыздыру шамдарын ауыстырады - 200 Вт, шығыс кернеуі 100-240 В, люмен - 6300 лм, сәуленің бұрышы - 360 градус, қорғаныс дәрежесі - IP60. Қытайдағы өндірістен басқа. Ең жақсы әлемдік өндірушілердің жарықдиодтары.</t>
  </si>
  <si>
    <t>100-шi Е40, тұтыну қуатпен цоколь жарық диоды бар шам сүйкете, 6500-шi 6400 Лм, гүл температурвы жарық ағыны, кемiнде 50000 сағаттарды қызмет ету мерзiмiнiң ұзақтығы.</t>
  </si>
  <si>
    <t>Мұз жинау: бір немесе екі ұшын балта тәрізді арнайы қайрау (көше тазалаушылар мұзды ұсақтау үшін пайдаланады). Тұтқаны металлдан жасалған, балта тәрізді қайрау тұтқаға дәнекерленген немесе балқытылған, салмағы кемінде 3,5 кг.</t>
  </si>
  <si>
    <t>UTP категориялы 5e.Ішексымы</t>
  </si>
  <si>
    <t>Қар қырғыш-моторы, мм 750 x 370 x 0,8 (мырыш)</t>
  </si>
  <si>
    <t>"Бүйірлік, оқшаулауды аршу үшін, тұтқаларды 1000 В-қа дейінгі қорғаныс оқшаулау. 1,5 мм көлденең қимасы бар сымдардан оқшаулауды алып тастау үшін кесу жиектері бар ма?, 2,5 мм? Ұзындығы: 160 мм. Құрал материалы: хром жабыны бар аспаптық болат. Тұтқа жабыны: соққыға төзімді "</t>
  </si>
  <si>
    <t>Өрт. L3K типті баспалдақ, 3 секциялы; бүктелгендегі ұзындығы 4,380 м, ашылғандағы ұзындығы 10,7 м, салмағы 46,5 кг.</t>
  </si>
  <si>
    <t>Оқшауланған/диэлектрлік бұрағыштар жиынтығы 1000 Вольт айнымалы ток немесе 1500 вольт тұрақты ток кернеуінде электр Монтаждау жұмыстарын жүргізуге арналған. Хром-ванадий болаттан жасалған өзек оқшаулағыш материалмен қапталған. Тотыққан магниттелген ұшы жұмыс істеудің ыңғайлылығын қамтамасыз етеді. Эргономикалық оқшауланған екі компонентті тұтқа. Жиынтық 6 дана; 1) SL3,0 x 75 мм; 2) 4,0 x 100 мм; 3) 5,5 x 125 мм; 4) PH1 x 80 мм; 5)2 x 100 мм; 6) 100-250В сынаушы.</t>
  </si>
  <si>
    <t>Қарашы - 170-250В, 100 000ч жарық диодтардың 46Вт 36 жұмсалатын мощьность, қызмет ету мерзiмiнiң диодтарын сан IP20, кiрiстiк кернеу  48Q жарық ағыны, 3850Лм, қорғаныс дөрежесi.</t>
  </si>
  <si>
    <t>Тұтынушыларды төрт жергiлiктi, жиынтық қуат - 2500 сүйкете.Ток Наминальный - 25..Баудың ұзындығы - 50 м.3*2, 5-шi кәбiлдiң қимасы</t>
  </si>
  <si>
    <t>ССВ-2,1 баспалдақ ұзындығы (L), мм: 2077. жұмыс аланының биіктігі(h), мм: 1300.  баспалдақтың үстіндегі ені (a), мм: 360. баспалдақтың астаңғы ені (b), мм: 690. Сатыларды қадамы (с), мм: 340. салмағы, кг: 10,75. қадам саны (n), дана.: 4." аталған жинамалы баспалдақ, оны вертикальді беттерге орнату қажет болған жағдайдағы  жұмыстарда қолданылады. Жұмыс алаңшасында даттанбайтын құрыштан жасалған ұстағыш бар. Сатылары тайғаққа қарсы ұнтақтармен жабылған. Барлық темір бөлшектері даттанбайтын құрыштан немесе қалайы темірден жасалған. ССВ баспалдағы далада ашық ауадағы жұмысқа қолдануға ыңғайлы. ССВ баспалдағы 34 см сатылар қадамымен жалпы қолданудан тұрады. Жазылған жұмыс жағдайында баспалдақ секциясы және тірек секциясы жинамалы баспалақ тұрғызатын еденнің (алаңның) бетіне еңісі бірдей  болады. Баспалдақ секциясының тетивтері баспалдақтың жұмыс сөресінен үстінен шамадай 90 см ұзартылған және қолға арналған өз арасы қатты бекітілген. жинамалы баспалдақты жылжытып-біріктіруді   қамтамасыз ететін     шарнирлік   екі механизмі баспалдақ секциясының жоғарғы жағындағы мықты бекітілген (әрқайсысы екі бұрандамалық қосқышпен).   Механизмде тірек секциясының әр тетивтің жоғарғы  ұшында   профиль арасынан өтетін остері бар. Бос, қажаусыз, секцияларды бұрғанда бір-біріне  шарнирлік механизмдегі фторопласт шайбаларымен қамтамасыз етіледі. Барлық бұрандамалық қосқыштардағы қазынақ бөлшектері қақпақ шайбаларымен жабылған. Жинамалы баспалдақ жұмыс жағдайында  арасын ашқанда да, оны жинағанда да мықты реттелген, бірішіден алмалы қатты  бекіткішпен, екіншіден жұмыс алаңын   орны қтырғыш  механизмімен   қамтамасыз етілген. Жинамалы баспалдақ жоғарғы жұмыс сөрелерімен (алаңдармен) және клиенттің тілегімен құралдарға арналған алмалы сөрелермен жабдықталған. Жинамалы баспалдақтың сатылары жұмыс жағдайында горизантальді жоғары бетінде бар (бірінші мен соңғысынан басқасы) және тайғаққа қарсы беті бар.  Жинамалы баспалдақ 40х25 мм қалыңдығы  мөлшерімен тікбұрышты түтікше нысаны бар шыны-пластикалық прфильден жасалады. Базалық моделдегі жинамалы баспалдақтың негізі табаны бұдыр резеңкеден  жасалған  башмақ   түрінде жасалған   өкшелігі   бар. Тетивтердің жоғарғы ұштары пластмасалық тығындармен тығыз жабылған.</t>
  </si>
  <si>
    <t>Үзеңгi Стремянка үш еселi.Әмбебап көп функционалды 3-секционная баспалдақ - 3 77 сатыларды үзеңгi.3 түр лестниц өз бойында болады: т артпалы, сүйеп қоятын және үзеңгiнi.Материал - алюминий.150 кгтер максимал жүктеме.1, 95-4, 20 м-шi баспалдақтың биiктiгi, 1, 90—2, 95 м-шi үзеңгiнiң биiктiгi, 9, 8 кгтер салмақ.</t>
  </si>
  <si>
    <t>Дәнекерлеу маркасы КГ; күштік, қола талсымы бар, резина оқшаулағышы бар; қиылысуы 1х35</t>
  </si>
  <si>
    <t>Соққыға, аязға төзімді жоғары сапалы пластмасстан жасалған қар жинағыш куректер. Сабы ағаштан жасалған, жұмыс аймағының жиектері мыр ышпен қапталғаны пластиктың зақымдалуыа және күректің жедел тозуынын сақтайды</t>
  </si>
  <si>
    <t>электрлік, қабырғаға орнатуға арналған тұрмыстық, жұмыс кернеуі 220 В; жабық сымдар.</t>
  </si>
  <si>
    <t>Филлипс бұрағыш 3 мм-ден 6 мм-ге дейінгі оқшауланған ұшымен 1000 В-қа дейін, жалпақ бұрағыш 3 мм-ден 6 мм-ге дейін оқшауланған ұшымен 1000 В, жалпақ мұрынды қысқыштар оқшауланған тұтқалары бар 1000 В-қа дейін, оқшауланған тұтқалары бар дөңгелек мұрын тістері 1000 В-қа дейінгі сымдармен кескіштер, оқшауланған қаламдар 1000В, оқшауланған инелік файл, кернеу көрсеткіші, алтыбұрышты кілттер. Қалталары бар электр орнатуға арналған сөмке</t>
  </si>
  <si>
    <t>Балғалы бұрғыларға арналған бұрғылар: ұзындығы - 6, 8, 12, 16 мм. VK8 қатты қорытпасынан жасалған динамикалық қашау тәрізді бұрғы ұшы материалға тез енуді қамтамасыз етеді. Арматураланған өзегі бар S4 спираль сынуға төзімділікті қамтамасыз етеді.</t>
  </si>
  <si>
    <t>МЕМСТ 4677-82, Кірістірілген заряд құрылыммен, сыйымдылық 10 А.ч., кернеу 2,4 В, жарықтылық 120 люкс, түрі Балхаш.</t>
  </si>
  <si>
    <t>Электрлік, керамикалық, тұрмыстық 220 Вт шығысы 36 Вт шамдар үшін 36 Вт.</t>
  </si>
  <si>
    <t>үшінші жерлендіруі бар ,ашық орнатуға болатын ГОСТ 7396.1-89 розеткасы</t>
  </si>
  <si>
    <t>Автоматты ажыратқыш бiрполюсты 25А</t>
  </si>
  <si>
    <t>Электр сымдарын қадағалап (түсіргенде) қолданылатын, жүзеге асыру, кейінгі қорғау және электр сымдарының түйіндік қосылыстары мен та рмақтарына оңай қол жеткізу үшін біріктіру қорабы</t>
  </si>
  <si>
    <t>Тұтыну қуаты - 100 Вт, жалпы жарық ағыны, Люмен: 13800, Жалпы өлшемдер (L * W * H), мм .: 835 x 85 x 75, жарықдиодты модульдің қорғау дәрежесі: IP 67</t>
  </si>
  <si>
    <t>ТР ТС 002/2011 ОПН-10кВ, кернеу класы 10 кВ, Uнд- 11,5кВ, максималды иілу күші 300 Н, салмағы артық емес 1,5 кг</t>
  </si>
  <si>
    <t>МЕМСТ 10902-77 иірілген цилиндр құйрықшасымен. Жиынтық: металл бойынша диаметрлері 2 мм-1 дана, 2,5 мм-1 дана, 3 мм -1 дана, 3,5 мм- 1 дана, 4 мм-1 дана, 4,5 мм -1 дана, 5 мм -1 дана, 5,5 мм-1 дана, 6 мм-1 дана, 6,5 мм-1 дана, 7,2 мм-1 дана, 8 мм-1 дана бұрғылар.</t>
  </si>
  <si>
    <t>мақтадан жасалған, бир жақты, МЕМСТ 2162-98</t>
  </si>
  <si>
    <t>ПХВ, МЕМСТ 16214-86 таспа поливинилхлоридтік электрооқшаулағыш жабысқыш қабатымен</t>
  </si>
  <si>
    <t>ТР ТС 004/2011. Цоколь Е-27, жылы ақ - 2700-3500 К, қуаты 40 Вт-тан аспайды, қызмет ету мерзімінің ұзақтығы кемінде 50000 сағат. Шығу кернеуі 85-256 В, люмендер-4300 лм, сәуленің бұрышы - 360 градус, қорғау дәрежесі - IP40. Қытайда өндірілгеннен басқа Әлемдегі ең жақсы өндірушілердің жарық диодтары.</t>
  </si>
  <si>
    <t>МЕМСТ  IEC 60947-2-2014 автоматтық, (16А, АП50Б-3МУЗ)</t>
  </si>
  <si>
    <t>Автоматтық, 2МЗ-3Н 25-63 АП 50Б  маркалы, үш полюсты, номиналды ток 63 А.</t>
  </si>
  <si>
    <t>автоматты, (32А), үш полюсті Тарату және топтық тізбектерді қорғауға арналған ГОСТ IEC 60934-2015</t>
  </si>
  <si>
    <t>КМ-2, Тырнақтар орақша күштің бөлшектерінің монтерлік. Тырнақтар крепежными белбеулермен натурал теріден жасақталады. 2 тырнақтар №: диаметропор - 220-315 мм, 315+5 мм тырнағының ашпасы, 170+5 мм, салмақтың келәлердің подьем тырнағының 3,5</t>
  </si>
  <si>
    <t>Сыртқы қондырғы 6-10кВ кернеулі шеткі жалғастырғыш термоотырғызылатын материалдарды пайдаланумен жез немесе алюмини тамырларымен, тiгiлген полиэтиленнен оқшаулауымен бронды немесе бронсыз үшталсымды кабельге арналған. 25/50 мм², 50/120 мм², 120/240 мм², 300мм²  қимасына арналған жалғастырғыштың пайдалануының ауқымы. Қара қалың қабырғалы термоотырғызылатын 125 мм-ден 200 мм дейін  ұзындығы оқшаулаушы түтікпен iшкi беті термобалқитын желі қабатымен талшықтар оқшауланады. Жулынып алынатын болттын бастиегiмен механикалык ұштама кабел талсымдарын ұштауы жүзеге асуы керек. Биiк диэлектрлiк берiктiкпен қабатқа жартылай өткізгіш кабел қабатын шығару үшiн қара түсті жартылай өткізгіш таспа. Шиыршықталған қалайылаулы жез тор металлды экранға орнатылады. Серiппелi сақиналардын жинағы, кабел талшығына ылғалдың тиюын алдын алу үшiн арнайы мастикмен шектеу және жезді қалайылаулы ұштамасы70мм² кем емес қимасымен жерге тұйықтаудың өткiзгiшi. Жалғастырғышқа ылғалдың тиюын алдын алу үшiн қара түсті тұмшалағыш мастикамен өткiзгiштiң бекiту орнын орайды. Ұштама және кабел қабығына өткiзгiшiн жерге тұйықтаудың қондырудың орынын тұмшалау үшiн, iшкi беті термобалқитын желісімен, оқшауламалы трекингке төзімді термоотырғызылатын қызыл түсті түтік 1000мм ұзындығымен. қара түсті термоотырғызылатын қолқап. МЕМСТ 13781.0- 86.</t>
  </si>
  <si>
    <t>ГОСТ 7219-83, EPSN типті, ауыстырылмайтын дәнекерлеуішпен ауыстырылмайтын дәнекерлеуішпен үздіксіз қыздыру, номиналды қуаты 60 Вт және номиналды кернеуі 220 В: Электрлік дәнекерлеуіш EPSN - 60/220.</t>
  </si>
  <si>
    <t>КГТП 4*25 ГОСТ 24334-80</t>
  </si>
  <si>
    <t>Қамаушы</t>
  </si>
  <si>
    <t>100 Вт жарықдиодты прожектор</t>
  </si>
  <si>
    <t>Жарықдиодты шам E27, 20 Вт</t>
  </si>
  <si>
    <t>Жарықдиодты шам</t>
  </si>
  <si>
    <t>Мұз жинау</t>
  </si>
  <si>
    <t>UTP 5E КАБЕЛІ</t>
  </si>
  <si>
    <t>Скрепер</t>
  </si>
  <si>
    <t>НЫППЕРЛЕР</t>
  </si>
  <si>
    <t>Баспалдақ</t>
  </si>
  <si>
    <t>Бұрауыш жинағы</t>
  </si>
  <si>
    <t>Жарықдиодты кеңсе шамы</t>
  </si>
  <si>
    <t>Кеңейтім</t>
  </si>
  <si>
    <t>Кабель</t>
  </si>
  <si>
    <t>Күрек</t>
  </si>
  <si>
    <t>220 В АУЫТҚЫШ</t>
  </si>
  <si>
    <t>Электрик жинағы</t>
  </si>
  <si>
    <t>Бұрғылар жинағы</t>
  </si>
  <si>
    <t>Қайта зарядталатын фонарь</t>
  </si>
  <si>
    <t>Картридж</t>
  </si>
  <si>
    <t>РОЗЕТА</t>
  </si>
  <si>
    <t>Ажыратқыш</t>
  </si>
  <si>
    <t>Қосалқы қорап</t>
  </si>
  <si>
    <t>Асқын кернеуді сөндіргіш</t>
  </si>
  <si>
    <t>БҰРҒА ЖИНАҒЫ</t>
  </si>
  <si>
    <t>Оқшаулағыш таспа</t>
  </si>
  <si>
    <t>ПВХ ЭЛЕКТРЛЕРІ</t>
  </si>
  <si>
    <t>Автоматты қосқыш</t>
  </si>
  <si>
    <t>Ауыстыру</t>
  </si>
  <si>
    <t>Тырнақтар</t>
  </si>
  <si>
    <t>Аяқтау муфтасы</t>
  </si>
  <si>
    <t>Дәнекерлеу үтік</t>
  </si>
  <si>
    <t>KGTP кабелі 4*25</t>
  </si>
  <si>
    <t>нәрсе</t>
  </si>
  <si>
    <t>метр</t>
  </si>
  <si>
    <t>жинақ</t>
  </si>
  <si>
    <t>километр (мың метр)</t>
  </si>
  <si>
    <t>Орнату</t>
  </si>
  <si>
    <t>орам</t>
  </si>
  <si>
    <t>жұп</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</si>
</sst>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_-* #,##0.00&quot;р.&quot;_-;\-* #,##0.00&quot;р.&quot;_-;_-* &quot;-&quot;??&quot;р.&quot;_-;_-@_-"/>
    <numFmt numFmtId="166" formatCode="#,##0.0000"/>
    <numFmt numFmtId="167" formatCode="_-* #,##0.0000\ _₽_-;\-* #,##0.0000\ _₽_-;_-* &quot;-&quot;????\ _₽_-;_-@_-"/>
  </numFmts>
  <fonts count="15" x14ac:knownFonts="1">
    <font>
      <sz val="11"/>
      <color theme="1"/>
      <name val="Calibri"/>
      <family val="2"/>
      <charset val="204"/>
      <scheme val="minor"/>
    </font>
    <font>
      <sz val="11"/>
      <color theme="1"/>
      <name val="Calibri"/>
      <family val="2"/>
      <charset val="204"/>
      <scheme val="minor"/>
    </font>
    <font>
      <sz val="10"/>
      <name val="Arial Cyr"/>
      <charset val="204"/>
    </font>
    <font>
      <sz val="10"/>
      <name val="Helv"/>
      <charset val="204"/>
    </font>
    <font>
      <sz val="11"/>
      <color theme="1"/>
      <name val="Times New Roman"/>
      <family val="1"/>
      <charset val="204"/>
    </font>
    <font>
      <b/>
      <sz val="11"/>
      <color theme="1"/>
      <name val="Times New Roman"/>
      <family val="1"/>
      <charset val="204"/>
    </font>
    <font>
      <sz val="11"/>
      <color theme="1"/>
      <name val="Calibri"/>
      <family val="2"/>
      <scheme val="minor"/>
    </font>
    <font>
      <sz val="10"/>
      <name val="Arial"/>
      <family val="2"/>
      <charset val="204"/>
    </font>
    <font>
      <sz val="11"/>
      <color theme="0" tint="-4.9989318521683403E-2"/>
      <name val="Times New Roman"/>
      <family val="1"/>
      <charset val="204"/>
    </font>
    <font>
      <sz val="10"/>
      <color theme="1"/>
      <name val="Times New Roman"/>
      <family val="1"/>
      <charset val="204"/>
    </font>
    <font>
      <sz val="12"/>
      <color theme="1"/>
      <name val="Times New Roman"/>
      <family val="1"/>
      <charset val="204"/>
    </font>
    <font>
      <b/>
      <sz val="12"/>
      <color theme="1"/>
      <name val="Times New Roman"/>
      <family val="1"/>
      <charset val="204"/>
    </font>
    <font>
      <b/>
      <sz val="10"/>
      <name val="Times New Roman"/>
      <family val="1"/>
      <charset val="204"/>
    </font>
    <font>
      <sz val="11"/>
      <name val="Calibri"/>
      <family val="2"/>
      <scheme val="minor"/>
    </font>
    <font>
      <sz val="10"/>
      <color theme="1"/>
      <name val="Arial Unicode MS"/>
      <family val="2"/>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2" fillId="0" borderId="0"/>
    <xf numFmtId="0" fontId="2" fillId="0" borderId="0"/>
    <xf numFmtId="0" fontId="3" fillId="0" borderId="0"/>
    <xf numFmtId="165" fontId="6" fillId="0" borderId="0" applyFont="0" applyFill="0" applyBorder="0" applyAlignment="0" applyProtection="0"/>
    <xf numFmtId="0" fontId="1" fillId="0" borderId="0"/>
    <xf numFmtId="0" fontId="2" fillId="0" borderId="0"/>
    <xf numFmtId="0" fontId="7" fillId="0" borderId="0"/>
    <xf numFmtId="164" fontId="1" fillId="0" borderId="0" applyFont="0" applyFill="0" applyBorder="0" applyAlignment="0" applyProtection="0"/>
  </cellStyleXfs>
  <cellXfs count="38">
    <xf numFmtId="0" fontId="0" fillId="0" borderId="0" xfId="0"/>
    <xf numFmtId="0" fontId="4" fillId="0" borderId="0" xfId="0" applyFont="1" applyFill="1" applyBorder="1" applyAlignment="1">
      <alignment horizontal="center" vertical="center"/>
    </xf>
    <xf numFmtId="0" fontId="4" fillId="0" borderId="0" xfId="0" applyFont="1" applyFill="1" applyAlignment="1">
      <alignment horizontal="center" vertical="center" wrapText="1"/>
    </xf>
    <xf numFmtId="0" fontId="8" fillId="0" borderId="0" xfId="0" applyFont="1" applyFill="1" applyBorder="1" applyAlignment="1">
      <alignment horizontal="center" vertical="center"/>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left" vertical="top" wrapText="1"/>
    </xf>
    <xf numFmtId="0" fontId="5" fillId="0" borderId="0" xfId="0" applyFont="1" applyFill="1" applyAlignment="1">
      <alignment horizontal="center" vertical="center"/>
    </xf>
    <xf numFmtId="0" fontId="4" fillId="0" borderId="0" xfId="0" applyFont="1" applyFill="1" applyAlignment="1">
      <alignment horizontal="center" vertical="center"/>
    </xf>
    <xf numFmtId="0" fontId="9" fillId="0" borderId="1" xfId="0" applyFont="1" applyFill="1" applyBorder="1" applyAlignment="1">
      <alignment horizontal="center" vertical="center" wrapText="1"/>
    </xf>
    <xf numFmtId="0" fontId="12" fillId="2" borderId="1" xfId="1" applyFont="1" applyFill="1" applyBorder="1" applyAlignment="1">
      <alignment horizontal="center" vertical="center" wrapText="1"/>
    </xf>
    <xf numFmtId="0" fontId="12" fillId="2" borderId="1" xfId="2" applyFont="1" applyFill="1" applyBorder="1" applyAlignment="1">
      <alignment horizontal="center" vertical="center" wrapText="1"/>
    </xf>
    <xf numFmtId="0" fontId="12" fillId="2" borderId="1" xfId="3" applyFont="1" applyFill="1" applyBorder="1" applyAlignment="1">
      <alignment horizontal="center" vertical="center" wrapText="1"/>
    </xf>
    <xf numFmtId="0" fontId="12" fillId="0" borderId="1" xfId="3" applyFont="1" applyFill="1" applyBorder="1" applyAlignment="1">
      <alignment horizontal="center" vertical="top" wrapText="1"/>
    </xf>
    <xf numFmtId="0" fontId="12" fillId="0" borderId="1" xfId="3" applyFont="1" applyFill="1" applyBorder="1" applyAlignment="1">
      <alignment horizontal="center" vertical="center" wrapText="1"/>
    </xf>
    <xf numFmtId="0" fontId="12" fillId="0" borderId="1" xfId="0"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5" fillId="0" borderId="0" xfId="0" applyFont="1" applyFill="1" applyAlignment="1">
      <alignment vertical="top"/>
    </xf>
    <xf numFmtId="0" fontId="5" fillId="0" borderId="0" xfId="0" applyFont="1" applyAlignment="1">
      <alignment vertical="center"/>
    </xf>
    <xf numFmtId="0" fontId="11" fillId="0" borderId="0" xfId="0" applyFont="1"/>
    <xf numFmtId="0" fontId="4" fillId="0" borderId="1" xfId="0" applyFont="1" applyFill="1" applyBorder="1" applyAlignment="1">
      <alignment horizontal="center" vertical="center"/>
    </xf>
    <xf numFmtId="166" fontId="13" fillId="0" borderId="1" xfId="0" applyNumberFormat="1" applyFont="1" applyBorder="1"/>
    <xf numFmtId="0" fontId="12" fillId="0" borderId="1" xfId="3" applyFont="1" applyFill="1" applyBorder="1" applyAlignment="1">
      <alignment horizontal="center" vertical="center" textRotation="90" wrapText="1"/>
    </xf>
    <xf numFmtId="0" fontId="9" fillId="2" borderId="1" xfId="0"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0" fontId="4" fillId="0" borderId="0" xfId="0" applyFont="1" applyFill="1" applyAlignment="1">
      <alignment horizontal="center" vertical="center"/>
    </xf>
    <xf numFmtId="49" fontId="4"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6" fontId="13" fillId="0" borderId="0" xfId="0" applyNumberFormat="1" applyFont="1" applyBorder="1"/>
    <xf numFmtId="4" fontId="5" fillId="0" borderId="0" xfId="0" applyNumberFormat="1" applyFont="1" applyFill="1" applyAlignment="1">
      <alignment horizontal="center" vertical="center"/>
    </xf>
    <xf numFmtId="0" fontId="10" fillId="0" borderId="0" xfId="0" applyFont="1" applyAlignment="1">
      <alignment horizontal="left" vertical="top" wrapText="1"/>
    </xf>
    <xf numFmtId="0" fontId="11" fillId="0" borderId="0" xfId="0" applyFont="1" applyAlignment="1">
      <alignment horizontal="center" vertical="center" wrapText="1"/>
    </xf>
    <xf numFmtId="0" fontId="4" fillId="0" borderId="0" xfId="0" applyFont="1" applyFill="1" applyBorder="1" applyAlignment="1">
      <alignment horizontal="left" vertical="top" wrapText="1"/>
    </xf>
    <xf numFmtId="0" fontId="4" fillId="0" borderId="0" xfId="0" applyFont="1" applyFill="1" applyAlignment="1">
      <alignment horizontal="center" vertical="center"/>
    </xf>
    <xf numFmtId="0" fontId="4" fillId="0" borderId="0" xfId="0" applyFont="1" applyAlignment="1">
      <alignment horizontal="center"/>
    </xf>
    <xf numFmtId="0" fontId="14" fillId="0" borderId="0" xfId="0" applyFont="1" applyAlignment="1">
      <alignment horizontal="center" vertical="center"/>
    </xf>
  </cellXfs>
  <cellStyles count="9">
    <cellStyle name="Денежный 3" xfId="4"/>
    <cellStyle name="КАНДАГАЧ тел3-33-96" xfId="1"/>
    <cellStyle name="КАНДАГАЧ тел3-33-96_запчасти1кв09" xfId="2"/>
    <cellStyle name="Обычный" xfId="0" builtinId="0"/>
    <cellStyle name="Обычный 13" xfId="5"/>
    <cellStyle name="Обычный 16" xfId="6"/>
    <cellStyle name="Обычный 2" xfId="7"/>
    <cellStyle name="Стиль 1" xfId="3"/>
    <cellStyle name="Финансовый 2" xfId="8"/>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M50"/>
  <sheetViews>
    <sheetView tabSelected="1" view="pageBreakPreview" zoomScale="70" zoomScaleNormal="70" zoomScaleSheetLayoutView="70" zoomScalePageLayoutView="85" workbookViewId="0">
      <selection activeCell="G41" sqref="G41"/>
    </sheetView>
  </sheetViews>
  <sheetFormatPr defaultColWidth="8.88671875" defaultRowHeight="14.4" x14ac:dyDescent="0.3"/>
  <cols>
    <col min="1" max="1" width="8.109375" style="9" customWidth="1"/>
    <col min="2" max="2" width="10.109375" style="9" customWidth="1"/>
    <col min="3" max="3" width="9.6640625" style="9" customWidth="1"/>
    <col min="4" max="4" width="18.33203125" style="9" customWidth="1"/>
    <col min="5" max="5" width="14.5546875" style="2" customWidth="1"/>
    <col min="6" max="6" width="48" style="9" customWidth="1"/>
    <col min="7" max="7" width="10.6640625" style="9" customWidth="1"/>
    <col min="8" max="8" width="13" style="8" customWidth="1"/>
    <col min="9" max="9" width="13.88671875" style="9" customWidth="1"/>
    <col min="10" max="10" width="19.33203125" style="8" customWidth="1"/>
    <col min="11" max="11" width="11" style="9" customWidth="1"/>
    <col min="12" max="12" width="16" style="9" customWidth="1"/>
    <col min="13" max="13" width="20.5546875" style="9" customWidth="1"/>
    <col min="14" max="14" width="25.88671875" style="9" customWidth="1"/>
    <col min="15" max="15" width="12" style="3" bestFit="1" customWidth="1"/>
    <col min="16" max="16" width="16.88671875" style="3" bestFit="1" customWidth="1"/>
    <col min="17" max="16384" width="8.88671875" style="6"/>
  </cols>
  <sheetData>
    <row r="1" spans="1:195" ht="15.05" customHeight="1" x14ac:dyDescent="0.3">
      <c r="I1" s="32" t="s">
        <v>3</v>
      </c>
      <c r="J1" s="32"/>
      <c r="K1" s="7"/>
    </row>
    <row r="2" spans="1:195" ht="45" customHeight="1" x14ac:dyDescent="0.3">
      <c r="I2" s="32"/>
      <c r="J2" s="32"/>
      <c r="K2" s="7"/>
    </row>
    <row r="3" spans="1:195" ht="15.05" x14ac:dyDescent="0.3">
      <c r="D3" s="33" t="s">
        <v>4</v>
      </c>
      <c r="E3" s="33"/>
      <c r="F3" s="33"/>
      <c r="G3" s="33"/>
      <c r="H3" s="33"/>
    </row>
    <row r="5" spans="1:195" s="2" customFormat="1" ht="87.05" x14ac:dyDescent="0.3">
      <c r="A5" s="11" t="s">
        <v>5</v>
      </c>
      <c r="B5" s="12" t="s">
        <v>6</v>
      </c>
      <c r="C5" s="12" t="s">
        <v>7</v>
      </c>
      <c r="D5" s="13" t="s">
        <v>8</v>
      </c>
      <c r="E5" s="13" t="s">
        <v>9</v>
      </c>
      <c r="F5" s="13" t="s">
        <v>10</v>
      </c>
      <c r="G5" s="14" t="s">
        <v>11</v>
      </c>
      <c r="H5" s="15" t="s">
        <v>12</v>
      </c>
      <c r="I5" s="15" t="s">
        <v>18</v>
      </c>
      <c r="J5" s="15" t="s">
        <v>13</v>
      </c>
      <c r="K5" s="23" t="s">
        <v>17</v>
      </c>
      <c r="L5" s="16" t="s">
        <v>14</v>
      </c>
      <c r="M5" s="16" t="s">
        <v>15</v>
      </c>
      <c r="N5" s="17" t="s">
        <v>16</v>
      </c>
      <c r="O5" s="4"/>
      <c r="P5" s="4"/>
    </row>
    <row r="6" spans="1:195" ht="52.4" x14ac:dyDescent="0.3">
      <c r="A6" s="21">
        <v>1</v>
      </c>
      <c r="B6" s="10" t="s">
        <v>0</v>
      </c>
      <c r="C6" s="24" t="s">
        <v>27</v>
      </c>
      <c r="D6" s="24" t="s">
        <v>28</v>
      </c>
      <c r="E6" s="37" t="s">
        <v>139</v>
      </c>
      <c r="F6" s="24" t="s">
        <v>101</v>
      </c>
      <c r="G6" s="24" t="s">
        <v>171</v>
      </c>
      <c r="H6" s="27">
        <v>8</v>
      </c>
      <c r="I6" s="28">
        <v>1235.25</v>
      </c>
      <c r="J6" s="29">
        <f>H6*I6</f>
        <v>9882</v>
      </c>
      <c r="K6" s="25" t="s">
        <v>2</v>
      </c>
      <c r="L6" s="24" t="s">
        <v>19</v>
      </c>
      <c r="M6" s="24" t="s">
        <v>26</v>
      </c>
      <c r="N6" s="24" t="s">
        <v>20</v>
      </c>
      <c r="O6" s="22"/>
      <c r="P6" s="5"/>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row>
    <row r="7" spans="1:195" s="26" customFormat="1" ht="130.94999999999999" x14ac:dyDescent="0.3">
      <c r="A7" s="21">
        <v>2</v>
      </c>
      <c r="B7" s="10" t="s">
        <v>0</v>
      </c>
      <c r="C7" s="24" t="s">
        <v>29</v>
      </c>
      <c r="D7" s="24" t="s">
        <v>30</v>
      </c>
      <c r="E7" s="24" t="s">
        <v>140</v>
      </c>
      <c r="F7" s="24" t="s">
        <v>102</v>
      </c>
      <c r="G7" s="24" t="s">
        <v>171</v>
      </c>
      <c r="H7" s="27">
        <v>20</v>
      </c>
      <c r="I7" s="28">
        <v>1094.52</v>
      </c>
      <c r="J7" s="29">
        <f t="shared" ref="J7:J43" si="0">H7*I7</f>
        <v>21890.400000000001</v>
      </c>
      <c r="K7" s="25" t="s">
        <v>2</v>
      </c>
      <c r="L7" s="24" t="s">
        <v>19</v>
      </c>
      <c r="M7" s="24" t="s">
        <v>26</v>
      </c>
      <c r="N7" s="24" t="s">
        <v>20</v>
      </c>
      <c r="O7" s="30"/>
      <c r="P7" s="5"/>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row>
    <row r="8" spans="1:195" s="26" customFormat="1" ht="52.4" x14ac:dyDescent="0.3">
      <c r="A8" s="21">
        <v>3</v>
      </c>
      <c r="B8" s="10" t="s">
        <v>0</v>
      </c>
      <c r="C8" s="24" t="s">
        <v>31</v>
      </c>
      <c r="D8" s="24" t="s">
        <v>32</v>
      </c>
      <c r="E8" s="24" t="s">
        <v>141</v>
      </c>
      <c r="F8" s="24" t="s">
        <v>103</v>
      </c>
      <c r="G8" s="24" t="s">
        <v>171</v>
      </c>
      <c r="H8" s="27">
        <v>50</v>
      </c>
      <c r="I8" s="28">
        <v>132.41</v>
      </c>
      <c r="J8" s="29">
        <f t="shared" si="0"/>
        <v>6620.5</v>
      </c>
      <c r="K8" s="25" t="s">
        <v>2</v>
      </c>
      <c r="L8" s="24" t="s">
        <v>19</v>
      </c>
      <c r="M8" s="24" t="s">
        <v>26</v>
      </c>
      <c r="N8" s="24" t="s">
        <v>20</v>
      </c>
      <c r="O8" s="30"/>
      <c r="P8" s="5"/>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row>
    <row r="9" spans="1:195" s="26" customFormat="1" ht="78.55" x14ac:dyDescent="0.3">
      <c r="A9" s="21">
        <v>4</v>
      </c>
      <c r="B9" s="10" t="s">
        <v>0</v>
      </c>
      <c r="C9" s="24" t="s">
        <v>33</v>
      </c>
      <c r="D9" s="24" t="s">
        <v>34</v>
      </c>
      <c r="E9" s="24" t="s">
        <v>142</v>
      </c>
      <c r="F9" s="24" t="s">
        <v>104</v>
      </c>
      <c r="G9" s="24" t="s">
        <v>171</v>
      </c>
      <c r="H9" s="27">
        <v>100</v>
      </c>
      <c r="I9" s="28">
        <v>116.14</v>
      </c>
      <c r="J9" s="29">
        <f t="shared" si="0"/>
        <v>11614</v>
      </c>
      <c r="K9" s="25" t="s">
        <v>2</v>
      </c>
      <c r="L9" s="24" t="s">
        <v>19</v>
      </c>
      <c r="M9" s="24" t="s">
        <v>26</v>
      </c>
      <c r="N9" s="24" t="s">
        <v>20</v>
      </c>
      <c r="O9" s="30"/>
      <c r="P9" s="5"/>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row>
    <row r="10" spans="1:195" s="26" customFormat="1" ht="52.4" x14ac:dyDescent="0.3">
      <c r="A10" s="21">
        <v>5</v>
      </c>
      <c r="B10" s="10" t="s">
        <v>0</v>
      </c>
      <c r="C10" s="24" t="s">
        <v>35</v>
      </c>
      <c r="D10" s="24" t="s">
        <v>36</v>
      </c>
      <c r="E10" s="24" t="s">
        <v>142</v>
      </c>
      <c r="F10" s="24" t="s">
        <v>105</v>
      </c>
      <c r="G10" s="24" t="s">
        <v>171</v>
      </c>
      <c r="H10" s="27">
        <v>50</v>
      </c>
      <c r="I10" s="28">
        <v>1120.82</v>
      </c>
      <c r="J10" s="29">
        <f t="shared" si="0"/>
        <v>56041</v>
      </c>
      <c r="K10" s="25" t="s">
        <v>2</v>
      </c>
      <c r="L10" s="24" t="s">
        <v>19</v>
      </c>
      <c r="M10" s="24" t="s">
        <v>26</v>
      </c>
      <c r="N10" s="24" t="s">
        <v>20</v>
      </c>
      <c r="O10" s="30"/>
      <c r="P10" s="5"/>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row>
    <row r="11" spans="1:195" s="26" customFormat="1" ht="52.4" x14ac:dyDescent="0.3">
      <c r="A11" s="21">
        <v>6</v>
      </c>
      <c r="B11" s="10" t="s">
        <v>0</v>
      </c>
      <c r="C11" s="24" t="s">
        <v>37</v>
      </c>
      <c r="D11" s="24" t="s">
        <v>38</v>
      </c>
      <c r="E11" s="24" t="s">
        <v>143</v>
      </c>
      <c r="F11" s="24" t="s">
        <v>106</v>
      </c>
      <c r="G11" s="24" t="s">
        <v>171</v>
      </c>
      <c r="H11" s="27">
        <v>1</v>
      </c>
      <c r="I11" s="28">
        <v>1276.8599999999999</v>
      </c>
      <c r="J11" s="29">
        <f t="shared" si="0"/>
        <v>1276.8599999999999</v>
      </c>
      <c r="K11" s="25" t="s">
        <v>2</v>
      </c>
      <c r="L11" s="24" t="s">
        <v>19</v>
      </c>
      <c r="M11" s="24" t="s">
        <v>26</v>
      </c>
      <c r="N11" s="24" t="s">
        <v>20</v>
      </c>
      <c r="O11" s="30"/>
      <c r="P11" s="5"/>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row>
    <row r="12" spans="1:195" s="26" customFormat="1" ht="52.4" x14ac:dyDescent="0.3">
      <c r="A12" s="21">
        <v>7</v>
      </c>
      <c r="B12" s="10" t="s">
        <v>0</v>
      </c>
      <c r="C12" s="24" t="s">
        <v>39</v>
      </c>
      <c r="D12" s="24" t="s">
        <v>40</v>
      </c>
      <c r="E12" s="24" t="s">
        <v>144</v>
      </c>
      <c r="F12" s="24" t="s">
        <v>107</v>
      </c>
      <c r="G12" s="24" t="s">
        <v>172</v>
      </c>
      <c r="H12" s="27">
        <v>80</v>
      </c>
      <c r="I12" s="28">
        <v>27.82</v>
      </c>
      <c r="J12" s="29">
        <f t="shared" si="0"/>
        <v>2225.6</v>
      </c>
      <c r="K12" s="25" t="s">
        <v>2</v>
      </c>
      <c r="L12" s="24" t="s">
        <v>19</v>
      </c>
      <c r="M12" s="24" t="s">
        <v>26</v>
      </c>
      <c r="N12" s="24" t="s">
        <v>20</v>
      </c>
      <c r="O12" s="30"/>
      <c r="P12" s="5"/>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row>
    <row r="13" spans="1:195" s="26" customFormat="1" ht="52.4" x14ac:dyDescent="0.3">
      <c r="A13" s="21">
        <v>8</v>
      </c>
      <c r="B13" s="10" t="s">
        <v>0</v>
      </c>
      <c r="C13" s="24" t="s">
        <v>41</v>
      </c>
      <c r="D13" s="24" t="s">
        <v>42</v>
      </c>
      <c r="E13" s="24" t="s">
        <v>145</v>
      </c>
      <c r="F13" s="24" t="s">
        <v>108</v>
      </c>
      <c r="G13" s="24" t="s">
        <v>171</v>
      </c>
      <c r="H13" s="27">
        <v>1</v>
      </c>
      <c r="I13" s="28">
        <v>1426.66</v>
      </c>
      <c r="J13" s="29">
        <f t="shared" si="0"/>
        <v>1426.66</v>
      </c>
      <c r="K13" s="25" t="s">
        <v>2</v>
      </c>
      <c r="L13" s="24" t="s">
        <v>19</v>
      </c>
      <c r="M13" s="24" t="s">
        <v>26</v>
      </c>
      <c r="N13" s="24" t="s">
        <v>20</v>
      </c>
      <c r="O13" s="30"/>
      <c r="P13" s="5"/>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row>
    <row r="14" spans="1:195" s="26" customFormat="1" ht="65.45" x14ac:dyDescent="0.3">
      <c r="A14" s="21">
        <v>9</v>
      </c>
      <c r="B14" s="10" t="s">
        <v>0</v>
      </c>
      <c r="C14" s="24" t="s">
        <v>43</v>
      </c>
      <c r="D14" s="24" t="s">
        <v>44</v>
      </c>
      <c r="E14" s="24" t="s">
        <v>146</v>
      </c>
      <c r="F14" s="24" t="s">
        <v>109</v>
      </c>
      <c r="G14" s="24" t="s">
        <v>171</v>
      </c>
      <c r="H14" s="27">
        <v>2</v>
      </c>
      <c r="I14" s="28">
        <v>1695.05</v>
      </c>
      <c r="J14" s="29">
        <f t="shared" si="0"/>
        <v>3390.1</v>
      </c>
      <c r="K14" s="25" t="s">
        <v>2</v>
      </c>
      <c r="L14" s="24" t="s">
        <v>19</v>
      </c>
      <c r="M14" s="24" t="s">
        <v>26</v>
      </c>
      <c r="N14" s="24" t="s">
        <v>20</v>
      </c>
      <c r="O14" s="30"/>
      <c r="P14" s="5"/>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row>
    <row r="15" spans="1:195" s="26" customFormat="1" ht="52.4" x14ac:dyDescent="0.3">
      <c r="A15" s="21">
        <v>10</v>
      </c>
      <c r="B15" s="10" t="s">
        <v>0</v>
      </c>
      <c r="C15" s="24" t="s">
        <v>45</v>
      </c>
      <c r="D15" s="24" t="s">
        <v>46</v>
      </c>
      <c r="E15" s="24" t="s">
        <v>147</v>
      </c>
      <c r="F15" s="24" t="s">
        <v>110</v>
      </c>
      <c r="G15" s="24" t="s">
        <v>171</v>
      </c>
      <c r="H15" s="27">
        <v>1</v>
      </c>
      <c r="I15" s="28">
        <v>38095.78</v>
      </c>
      <c r="J15" s="29">
        <f t="shared" si="0"/>
        <v>38095.78</v>
      </c>
      <c r="K15" s="25" t="s">
        <v>2</v>
      </c>
      <c r="L15" s="24" t="s">
        <v>19</v>
      </c>
      <c r="M15" s="24" t="s">
        <v>26</v>
      </c>
      <c r="N15" s="24" t="s">
        <v>20</v>
      </c>
      <c r="O15" s="30"/>
      <c r="P15" s="5"/>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row>
    <row r="16" spans="1:195" s="26" customFormat="1" ht="104.75" x14ac:dyDescent="0.3">
      <c r="A16" s="21">
        <v>11</v>
      </c>
      <c r="B16" s="10" t="s">
        <v>0</v>
      </c>
      <c r="C16" s="24" t="s">
        <v>47</v>
      </c>
      <c r="D16" s="24" t="s">
        <v>48</v>
      </c>
      <c r="E16" s="24" t="s">
        <v>148</v>
      </c>
      <c r="F16" s="24" t="s">
        <v>111</v>
      </c>
      <c r="G16" s="24" t="s">
        <v>173</v>
      </c>
      <c r="H16" s="27">
        <v>1</v>
      </c>
      <c r="I16" s="28">
        <v>1185.03</v>
      </c>
      <c r="J16" s="29">
        <f t="shared" si="0"/>
        <v>1185.03</v>
      </c>
      <c r="K16" s="25" t="s">
        <v>2</v>
      </c>
      <c r="L16" s="24" t="s">
        <v>19</v>
      </c>
      <c r="M16" s="24" t="s">
        <v>26</v>
      </c>
      <c r="N16" s="24" t="s">
        <v>20</v>
      </c>
      <c r="O16" s="30"/>
      <c r="P16" s="5"/>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row>
    <row r="17" spans="1:195" s="26" customFormat="1" ht="52.4" x14ac:dyDescent="0.3">
      <c r="A17" s="21">
        <v>12</v>
      </c>
      <c r="B17" s="10" t="s">
        <v>0</v>
      </c>
      <c r="C17" s="24" t="s">
        <v>49</v>
      </c>
      <c r="D17" s="24" t="s">
        <v>50</v>
      </c>
      <c r="E17" s="24" t="s">
        <v>149</v>
      </c>
      <c r="F17" s="24" t="s">
        <v>112</v>
      </c>
      <c r="G17" s="24" t="s">
        <v>171</v>
      </c>
      <c r="H17" s="27">
        <v>12</v>
      </c>
      <c r="I17" s="28">
        <v>1658.05</v>
      </c>
      <c r="J17" s="29">
        <f t="shared" si="0"/>
        <v>19896.599999999999</v>
      </c>
      <c r="K17" s="25" t="s">
        <v>2</v>
      </c>
      <c r="L17" s="24" t="s">
        <v>19</v>
      </c>
      <c r="M17" s="24" t="s">
        <v>26</v>
      </c>
      <c r="N17" s="24" t="s">
        <v>20</v>
      </c>
      <c r="O17" s="30"/>
      <c r="P17" s="5"/>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row>
    <row r="18" spans="1:195" s="26" customFormat="1" ht="52.4" x14ac:dyDescent="0.3">
      <c r="A18" s="21">
        <v>13</v>
      </c>
      <c r="B18" s="10" t="s">
        <v>0</v>
      </c>
      <c r="C18" s="24" t="s">
        <v>51</v>
      </c>
      <c r="D18" s="24" t="s">
        <v>52</v>
      </c>
      <c r="E18" s="24" t="s">
        <v>150</v>
      </c>
      <c r="F18" s="24" t="s">
        <v>113</v>
      </c>
      <c r="G18" s="24" t="s">
        <v>171</v>
      </c>
      <c r="H18" s="27">
        <v>1</v>
      </c>
      <c r="I18" s="28">
        <v>5820.8</v>
      </c>
      <c r="J18" s="29">
        <f t="shared" si="0"/>
        <v>5820.8</v>
      </c>
      <c r="K18" s="25" t="s">
        <v>2</v>
      </c>
      <c r="L18" s="24" t="s">
        <v>19</v>
      </c>
      <c r="M18" s="24" t="s">
        <v>26</v>
      </c>
      <c r="N18" s="24" t="s">
        <v>20</v>
      </c>
      <c r="O18" s="30"/>
      <c r="P18" s="5"/>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row>
    <row r="19" spans="1:195" s="26" customFormat="1" ht="409.6" x14ac:dyDescent="0.3">
      <c r="A19" s="21">
        <v>14</v>
      </c>
      <c r="B19" s="10" t="s">
        <v>0</v>
      </c>
      <c r="C19" s="24" t="s">
        <v>53</v>
      </c>
      <c r="D19" s="24" t="s">
        <v>54</v>
      </c>
      <c r="E19" s="24" t="s">
        <v>147</v>
      </c>
      <c r="F19" s="24" t="s">
        <v>114</v>
      </c>
      <c r="G19" s="24" t="s">
        <v>171</v>
      </c>
      <c r="H19" s="27">
        <v>1</v>
      </c>
      <c r="I19" s="28">
        <v>12943.87</v>
      </c>
      <c r="J19" s="29">
        <f t="shared" si="0"/>
        <v>12943.87</v>
      </c>
      <c r="K19" s="25" t="s">
        <v>2</v>
      </c>
      <c r="L19" s="24" t="s">
        <v>19</v>
      </c>
      <c r="M19" s="24" t="s">
        <v>26</v>
      </c>
      <c r="N19" s="24" t="s">
        <v>20</v>
      </c>
      <c r="O19" s="30"/>
      <c r="P19" s="5"/>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row>
    <row r="20" spans="1:195" s="26" customFormat="1" ht="78.55" x14ac:dyDescent="0.3">
      <c r="A20" s="21">
        <v>15</v>
      </c>
      <c r="B20" s="10" t="s">
        <v>0</v>
      </c>
      <c r="C20" s="24" t="s">
        <v>55</v>
      </c>
      <c r="D20" s="24" t="s">
        <v>56</v>
      </c>
      <c r="E20" s="24" t="s">
        <v>147</v>
      </c>
      <c r="F20" s="24" t="s">
        <v>115</v>
      </c>
      <c r="G20" s="24" t="s">
        <v>171</v>
      </c>
      <c r="H20" s="27">
        <v>1</v>
      </c>
      <c r="I20" s="28">
        <v>14658.55</v>
      </c>
      <c r="J20" s="29">
        <f t="shared" si="0"/>
        <v>14658.55</v>
      </c>
      <c r="K20" s="25" t="s">
        <v>2</v>
      </c>
      <c r="L20" s="24" t="s">
        <v>19</v>
      </c>
      <c r="M20" s="24" t="s">
        <v>26</v>
      </c>
      <c r="N20" s="24" t="s">
        <v>20</v>
      </c>
      <c r="O20" s="30"/>
      <c r="P20" s="5"/>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row>
    <row r="21" spans="1:195" s="26" customFormat="1" ht="52.4" x14ac:dyDescent="0.3">
      <c r="A21" s="21">
        <v>16</v>
      </c>
      <c r="B21" s="10" t="s">
        <v>0</v>
      </c>
      <c r="C21" s="24" t="s">
        <v>57</v>
      </c>
      <c r="D21" s="24" t="s">
        <v>58</v>
      </c>
      <c r="E21" s="24" t="s">
        <v>151</v>
      </c>
      <c r="F21" s="24" t="s">
        <v>116</v>
      </c>
      <c r="G21" s="24" t="s">
        <v>174</v>
      </c>
      <c r="H21" s="27">
        <v>0.15</v>
      </c>
      <c r="I21" s="28">
        <v>422578.66</v>
      </c>
      <c r="J21" s="29">
        <f t="shared" si="0"/>
        <v>63386.798999999992</v>
      </c>
      <c r="K21" s="25" t="s">
        <v>2</v>
      </c>
      <c r="L21" s="24" t="s">
        <v>19</v>
      </c>
      <c r="M21" s="24" t="s">
        <v>26</v>
      </c>
      <c r="N21" s="24" t="s">
        <v>20</v>
      </c>
      <c r="O21" s="30"/>
      <c r="P21" s="5"/>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row>
    <row r="22" spans="1:195" s="26" customFormat="1" ht="52.4" x14ac:dyDescent="0.3">
      <c r="A22" s="21">
        <v>17</v>
      </c>
      <c r="B22" s="10" t="s">
        <v>0</v>
      </c>
      <c r="C22" s="24" t="s">
        <v>59</v>
      </c>
      <c r="D22" s="24" t="s">
        <v>60</v>
      </c>
      <c r="E22" s="24" t="s">
        <v>152</v>
      </c>
      <c r="F22" s="24" t="s">
        <v>117</v>
      </c>
      <c r="G22" s="24" t="s">
        <v>171</v>
      </c>
      <c r="H22" s="27">
        <v>20</v>
      </c>
      <c r="I22" s="28">
        <v>719.57</v>
      </c>
      <c r="J22" s="29">
        <f t="shared" si="0"/>
        <v>14391.400000000001</v>
      </c>
      <c r="K22" s="25" t="s">
        <v>2</v>
      </c>
      <c r="L22" s="24" t="s">
        <v>19</v>
      </c>
      <c r="M22" s="24" t="s">
        <v>26</v>
      </c>
      <c r="N22" s="24" t="s">
        <v>20</v>
      </c>
      <c r="O22" s="30"/>
      <c r="P22" s="5"/>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row>
    <row r="23" spans="1:195" s="26" customFormat="1" ht="52.4" x14ac:dyDescent="0.3">
      <c r="A23" s="21">
        <v>18</v>
      </c>
      <c r="B23" s="10" t="s">
        <v>0</v>
      </c>
      <c r="C23" s="24" t="s">
        <v>61</v>
      </c>
      <c r="D23" s="24" t="s">
        <v>62</v>
      </c>
      <c r="E23" s="24" t="s">
        <v>153</v>
      </c>
      <c r="F23" s="24" t="s">
        <v>118</v>
      </c>
      <c r="G23" s="24" t="s">
        <v>171</v>
      </c>
      <c r="H23" s="27">
        <v>10</v>
      </c>
      <c r="I23" s="28">
        <v>86.49</v>
      </c>
      <c r="J23" s="29">
        <f t="shared" si="0"/>
        <v>864.9</v>
      </c>
      <c r="K23" s="25" t="s">
        <v>2</v>
      </c>
      <c r="L23" s="24" t="s">
        <v>19</v>
      </c>
      <c r="M23" s="24" t="s">
        <v>26</v>
      </c>
      <c r="N23" s="24" t="s">
        <v>20</v>
      </c>
      <c r="O23" s="30"/>
      <c r="P23" s="5"/>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row>
    <row r="24" spans="1:195" s="26" customFormat="1" ht="104.75" x14ac:dyDescent="0.3">
      <c r="A24" s="21">
        <v>19</v>
      </c>
      <c r="B24" s="10" t="s">
        <v>0</v>
      </c>
      <c r="C24" s="24" t="s">
        <v>63</v>
      </c>
      <c r="D24" s="24" t="s">
        <v>64</v>
      </c>
      <c r="E24" s="24" t="s">
        <v>154</v>
      </c>
      <c r="F24" s="24" t="s">
        <v>119</v>
      </c>
      <c r="G24" s="24" t="s">
        <v>175</v>
      </c>
      <c r="H24" s="27">
        <v>1</v>
      </c>
      <c r="I24" s="28">
        <v>15082.54</v>
      </c>
      <c r="J24" s="29">
        <f t="shared" si="0"/>
        <v>15082.54</v>
      </c>
      <c r="K24" s="25" t="s">
        <v>2</v>
      </c>
      <c r="L24" s="24" t="s">
        <v>19</v>
      </c>
      <c r="M24" s="24" t="s">
        <v>26</v>
      </c>
      <c r="N24" s="24" t="s">
        <v>20</v>
      </c>
      <c r="O24" s="30"/>
      <c r="P24" s="5"/>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row>
    <row r="25" spans="1:195" s="26" customFormat="1" ht="65.45" x14ac:dyDescent="0.3">
      <c r="A25" s="21">
        <v>20</v>
      </c>
      <c r="B25" s="10" t="s">
        <v>0</v>
      </c>
      <c r="C25" s="24" t="s">
        <v>65</v>
      </c>
      <c r="D25" s="24" t="s">
        <v>66</v>
      </c>
      <c r="E25" s="24" t="s">
        <v>155</v>
      </c>
      <c r="F25" s="24" t="s">
        <v>120</v>
      </c>
      <c r="G25" s="24" t="s">
        <v>173</v>
      </c>
      <c r="H25" s="27">
        <v>1</v>
      </c>
      <c r="I25" s="28">
        <v>736.96</v>
      </c>
      <c r="J25" s="29">
        <f t="shared" si="0"/>
        <v>736.96</v>
      </c>
      <c r="K25" s="25" t="s">
        <v>2</v>
      </c>
      <c r="L25" s="24" t="s">
        <v>19</v>
      </c>
      <c r="M25" s="24" t="s">
        <v>26</v>
      </c>
      <c r="N25" s="24" t="s">
        <v>20</v>
      </c>
      <c r="O25" s="30"/>
      <c r="P25" s="5"/>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row>
    <row r="26" spans="1:195" s="26" customFormat="1" ht="52.4" x14ac:dyDescent="0.3">
      <c r="A26" s="21">
        <v>21</v>
      </c>
      <c r="B26" s="10" t="s">
        <v>0</v>
      </c>
      <c r="C26" s="24" t="s">
        <v>67</v>
      </c>
      <c r="D26" s="24" t="s">
        <v>68</v>
      </c>
      <c r="E26" s="24" t="s">
        <v>156</v>
      </c>
      <c r="F26" s="24" t="s">
        <v>121</v>
      </c>
      <c r="G26" s="24" t="s">
        <v>171</v>
      </c>
      <c r="H26" s="27">
        <v>1</v>
      </c>
      <c r="I26" s="28">
        <v>2071.9299999999998</v>
      </c>
      <c r="J26" s="29">
        <f t="shared" si="0"/>
        <v>2071.9299999999998</v>
      </c>
      <c r="K26" s="25" t="s">
        <v>2</v>
      </c>
      <c r="L26" s="24" t="s">
        <v>19</v>
      </c>
      <c r="M26" s="24" t="s">
        <v>26</v>
      </c>
      <c r="N26" s="24" t="s">
        <v>20</v>
      </c>
      <c r="O26" s="30"/>
      <c r="P26" s="5"/>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row>
    <row r="27" spans="1:195" s="26" customFormat="1" ht="52.4" x14ac:dyDescent="0.3">
      <c r="A27" s="21">
        <v>22</v>
      </c>
      <c r="B27" s="10" t="s">
        <v>0</v>
      </c>
      <c r="C27" s="24" t="s">
        <v>69</v>
      </c>
      <c r="D27" s="24" t="s">
        <v>70</v>
      </c>
      <c r="E27" s="24" t="s">
        <v>157</v>
      </c>
      <c r="F27" s="24" t="s">
        <v>122</v>
      </c>
      <c r="G27" s="24" t="s">
        <v>171</v>
      </c>
      <c r="H27" s="27">
        <v>100</v>
      </c>
      <c r="I27" s="28">
        <v>16.940000000000001</v>
      </c>
      <c r="J27" s="29">
        <f t="shared" si="0"/>
        <v>1694.0000000000002</v>
      </c>
      <c r="K27" s="25" t="s">
        <v>2</v>
      </c>
      <c r="L27" s="24" t="s">
        <v>19</v>
      </c>
      <c r="M27" s="24" t="s">
        <v>26</v>
      </c>
      <c r="N27" s="24" t="s">
        <v>20</v>
      </c>
      <c r="O27" s="30"/>
      <c r="P27" s="5"/>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row>
    <row r="28" spans="1:195" s="26" customFormat="1" ht="52.4" x14ac:dyDescent="0.3">
      <c r="A28" s="21">
        <v>23</v>
      </c>
      <c r="B28" s="10" t="s">
        <v>0</v>
      </c>
      <c r="C28" s="24" t="s">
        <v>71</v>
      </c>
      <c r="D28" s="24" t="s">
        <v>72</v>
      </c>
      <c r="E28" s="24" t="s">
        <v>158</v>
      </c>
      <c r="F28" s="24" t="s">
        <v>123</v>
      </c>
      <c r="G28" s="24" t="s">
        <v>171</v>
      </c>
      <c r="H28" s="27">
        <v>10</v>
      </c>
      <c r="I28" s="28">
        <v>102.6</v>
      </c>
      <c r="J28" s="29">
        <f t="shared" si="0"/>
        <v>1026</v>
      </c>
      <c r="K28" s="25" t="s">
        <v>2</v>
      </c>
      <c r="L28" s="24" t="s">
        <v>19</v>
      </c>
      <c r="M28" s="24" t="s">
        <v>26</v>
      </c>
      <c r="N28" s="24" t="s">
        <v>20</v>
      </c>
      <c r="O28" s="30"/>
      <c r="P28" s="5"/>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row>
    <row r="29" spans="1:195" s="26" customFormat="1" ht="52.4" x14ac:dyDescent="0.3">
      <c r="A29" s="21">
        <v>24</v>
      </c>
      <c r="B29" s="10" t="s">
        <v>0</v>
      </c>
      <c r="C29" s="24" t="s">
        <v>73</v>
      </c>
      <c r="D29" s="24" t="s">
        <v>74</v>
      </c>
      <c r="E29" s="24" t="s">
        <v>159</v>
      </c>
      <c r="F29" s="24" t="s">
        <v>124</v>
      </c>
      <c r="G29" s="24" t="s">
        <v>171</v>
      </c>
      <c r="H29" s="27">
        <v>10</v>
      </c>
      <c r="I29" s="28">
        <v>173.87</v>
      </c>
      <c r="J29" s="29">
        <f t="shared" si="0"/>
        <v>1738.7</v>
      </c>
      <c r="K29" s="25" t="s">
        <v>2</v>
      </c>
      <c r="L29" s="24" t="s">
        <v>19</v>
      </c>
      <c r="M29" s="24" t="s">
        <v>26</v>
      </c>
      <c r="N29" s="24" t="s">
        <v>20</v>
      </c>
      <c r="O29" s="30"/>
      <c r="P29" s="5"/>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row>
    <row r="30" spans="1:195" s="26" customFormat="1" ht="52.4" x14ac:dyDescent="0.3">
      <c r="A30" s="21">
        <v>25</v>
      </c>
      <c r="B30" s="10" t="s">
        <v>0</v>
      </c>
      <c r="C30" s="24" t="s">
        <v>75</v>
      </c>
      <c r="D30" s="24" t="s">
        <v>76</v>
      </c>
      <c r="E30" s="24" t="s">
        <v>160</v>
      </c>
      <c r="F30" s="24" t="s">
        <v>125</v>
      </c>
      <c r="G30" s="24" t="s">
        <v>171</v>
      </c>
      <c r="H30" s="27">
        <v>15</v>
      </c>
      <c r="I30" s="28">
        <v>242.08</v>
      </c>
      <c r="J30" s="29">
        <f t="shared" si="0"/>
        <v>3631.2000000000003</v>
      </c>
      <c r="K30" s="25" t="s">
        <v>2</v>
      </c>
      <c r="L30" s="24" t="s">
        <v>19</v>
      </c>
      <c r="M30" s="24" t="s">
        <v>26</v>
      </c>
      <c r="N30" s="24" t="s">
        <v>20</v>
      </c>
      <c r="O30" s="30"/>
      <c r="P30" s="5"/>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row>
    <row r="31" spans="1:195" s="26" customFormat="1" ht="52.4" x14ac:dyDescent="0.3">
      <c r="A31" s="21">
        <v>26</v>
      </c>
      <c r="B31" s="10" t="s">
        <v>0</v>
      </c>
      <c r="C31" s="24" t="s">
        <v>77</v>
      </c>
      <c r="D31" s="24" t="s">
        <v>78</v>
      </c>
      <c r="E31" s="24" t="s">
        <v>142</v>
      </c>
      <c r="F31" s="24" t="s">
        <v>126</v>
      </c>
      <c r="G31" s="24" t="s">
        <v>171</v>
      </c>
      <c r="H31" s="27">
        <v>5</v>
      </c>
      <c r="I31" s="28">
        <v>5571.7</v>
      </c>
      <c r="J31" s="29">
        <f t="shared" si="0"/>
        <v>27858.5</v>
      </c>
      <c r="K31" s="25" t="s">
        <v>2</v>
      </c>
      <c r="L31" s="24" t="s">
        <v>19</v>
      </c>
      <c r="M31" s="24" t="s">
        <v>26</v>
      </c>
      <c r="N31" s="24" t="s">
        <v>20</v>
      </c>
      <c r="O31" s="30"/>
      <c r="P31" s="5"/>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row>
    <row r="32" spans="1:195" s="26" customFormat="1" ht="52.4" x14ac:dyDescent="0.3">
      <c r="A32" s="21">
        <v>27</v>
      </c>
      <c r="B32" s="10" t="s">
        <v>0</v>
      </c>
      <c r="C32" s="24" t="s">
        <v>79</v>
      </c>
      <c r="D32" s="24" t="s">
        <v>80</v>
      </c>
      <c r="E32" s="24" t="s">
        <v>161</v>
      </c>
      <c r="F32" s="24" t="s">
        <v>127</v>
      </c>
      <c r="G32" s="24" t="s">
        <v>171</v>
      </c>
      <c r="H32" s="27">
        <v>3</v>
      </c>
      <c r="I32" s="28">
        <v>2799.83</v>
      </c>
      <c r="J32" s="29">
        <f t="shared" si="0"/>
        <v>8399.49</v>
      </c>
      <c r="K32" s="25" t="s">
        <v>2</v>
      </c>
      <c r="L32" s="24" t="s">
        <v>19</v>
      </c>
      <c r="M32" s="24" t="s">
        <v>26</v>
      </c>
      <c r="N32" s="24" t="s">
        <v>20</v>
      </c>
      <c r="O32" s="30"/>
      <c r="P32" s="5"/>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row>
    <row r="33" spans="1:195" s="26" customFormat="1" ht="65.45" x14ac:dyDescent="0.3">
      <c r="A33" s="21">
        <v>28</v>
      </c>
      <c r="B33" s="10" t="s">
        <v>0</v>
      </c>
      <c r="C33" s="24" t="s">
        <v>81</v>
      </c>
      <c r="D33" s="24" t="s">
        <v>82</v>
      </c>
      <c r="E33" s="24" t="s">
        <v>162</v>
      </c>
      <c r="F33" s="24" t="s">
        <v>128</v>
      </c>
      <c r="G33" s="24" t="s">
        <v>175</v>
      </c>
      <c r="H33" s="27">
        <v>5</v>
      </c>
      <c r="I33" s="28">
        <v>491.75</v>
      </c>
      <c r="J33" s="29">
        <f t="shared" si="0"/>
        <v>2458.75</v>
      </c>
      <c r="K33" s="25" t="s">
        <v>2</v>
      </c>
      <c r="L33" s="24" t="s">
        <v>19</v>
      </c>
      <c r="M33" s="24" t="s">
        <v>26</v>
      </c>
      <c r="N33" s="24" t="s">
        <v>20</v>
      </c>
      <c r="O33" s="30"/>
      <c r="P33" s="5"/>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row>
    <row r="34" spans="1:195" s="26" customFormat="1" ht="52.4" x14ac:dyDescent="0.3">
      <c r="A34" s="21">
        <v>29</v>
      </c>
      <c r="B34" s="10" t="s">
        <v>0</v>
      </c>
      <c r="C34" s="24" t="s">
        <v>83</v>
      </c>
      <c r="D34" s="24" t="s">
        <v>84</v>
      </c>
      <c r="E34" s="24" t="s">
        <v>163</v>
      </c>
      <c r="F34" s="24" t="s">
        <v>129</v>
      </c>
      <c r="G34" s="24" t="s">
        <v>176</v>
      </c>
      <c r="H34" s="27">
        <v>40</v>
      </c>
      <c r="I34" s="28">
        <v>53.17</v>
      </c>
      <c r="J34" s="29">
        <f t="shared" si="0"/>
        <v>2126.8000000000002</v>
      </c>
      <c r="K34" s="25" t="s">
        <v>2</v>
      </c>
      <c r="L34" s="24" t="s">
        <v>19</v>
      </c>
      <c r="M34" s="24" t="s">
        <v>26</v>
      </c>
      <c r="N34" s="24" t="s">
        <v>20</v>
      </c>
      <c r="O34" s="30"/>
      <c r="P34" s="5"/>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row>
    <row r="35" spans="1:195" s="26" customFormat="1" ht="52.4" x14ac:dyDescent="0.3">
      <c r="A35" s="21">
        <v>30</v>
      </c>
      <c r="B35" s="10" t="s">
        <v>0</v>
      </c>
      <c r="C35" s="24" t="s">
        <v>85</v>
      </c>
      <c r="D35" s="24" t="s">
        <v>86</v>
      </c>
      <c r="E35" s="24" t="s">
        <v>164</v>
      </c>
      <c r="F35" s="24" t="s">
        <v>130</v>
      </c>
      <c r="G35" s="24" t="s">
        <v>171</v>
      </c>
      <c r="H35" s="27">
        <v>150</v>
      </c>
      <c r="I35" s="28">
        <v>47.54</v>
      </c>
      <c r="J35" s="29">
        <f t="shared" si="0"/>
        <v>7131</v>
      </c>
      <c r="K35" s="25" t="s">
        <v>2</v>
      </c>
      <c r="L35" s="24" t="s">
        <v>19</v>
      </c>
      <c r="M35" s="24" t="s">
        <v>26</v>
      </c>
      <c r="N35" s="24" t="s">
        <v>20</v>
      </c>
      <c r="O35" s="30"/>
      <c r="P35" s="5"/>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row>
    <row r="36" spans="1:195" s="26" customFormat="1" ht="78.55" x14ac:dyDescent="0.3">
      <c r="A36" s="21">
        <v>31</v>
      </c>
      <c r="B36" s="10" t="s">
        <v>0</v>
      </c>
      <c r="C36" s="24" t="s">
        <v>87</v>
      </c>
      <c r="D36" s="24" t="s">
        <v>88</v>
      </c>
      <c r="E36" s="24" t="s">
        <v>142</v>
      </c>
      <c r="F36" s="24" t="s">
        <v>131</v>
      </c>
      <c r="G36" s="24" t="s">
        <v>171</v>
      </c>
      <c r="H36" s="27">
        <v>50</v>
      </c>
      <c r="I36" s="28">
        <v>1859.83</v>
      </c>
      <c r="J36" s="29">
        <f t="shared" si="0"/>
        <v>92991.5</v>
      </c>
      <c r="K36" s="25" t="s">
        <v>2</v>
      </c>
      <c r="L36" s="24" t="s">
        <v>19</v>
      </c>
      <c r="M36" s="24" t="s">
        <v>26</v>
      </c>
      <c r="N36" s="24" t="s">
        <v>20</v>
      </c>
      <c r="O36" s="30"/>
      <c r="P36" s="5"/>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row>
    <row r="37" spans="1:195" s="26" customFormat="1" ht="52.4" x14ac:dyDescent="0.3">
      <c r="A37" s="21">
        <v>32</v>
      </c>
      <c r="B37" s="10" t="s">
        <v>0</v>
      </c>
      <c r="C37" s="24" t="s">
        <v>89</v>
      </c>
      <c r="D37" s="24" t="s">
        <v>90</v>
      </c>
      <c r="E37" s="24" t="s">
        <v>165</v>
      </c>
      <c r="F37" s="24" t="s">
        <v>132</v>
      </c>
      <c r="G37" s="24" t="s">
        <v>171</v>
      </c>
      <c r="H37" s="27">
        <v>10</v>
      </c>
      <c r="I37" s="28">
        <v>206.71</v>
      </c>
      <c r="J37" s="29">
        <f t="shared" si="0"/>
        <v>2067.1</v>
      </c>
      <c r="K37" s="25" t="s">
        <v>2</v>
      </c>
      <c r="L37" s="24" t="s">
        <v>19</v>
      </c>
      <c r="M37" s="24" t="s">
        <v>26</v>
      </c>
      <c r="N37" s="24" t="s">
        <v>20</v>
      </c>
      <c r="O37" s="30"/>
      <c r="P37" s="5"/>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row>
    <row r="38" spans="1:195" s="26" customFormat="1" ht="52.4" x14ac:dyDescent="0.3">
      <c r="A38" s="21">
        <v>33</v>
      </c>
      <c r="B38" s="10" t="s">
        <v>0</v>
      </c>
      <c r="C38" s="24" t="s">
        <v>91</v>
      </c>
      <c r="D38" s="24" t="s">
        <v>90</v>
      </c>
      <c r="E38" s="24" t="s">
        <v>165</v>
      </c>
      <c r="F38" s="24" t="s">
        <v>133</v>
      </c>
      <c r="G38" s="24" t="s">
        <v>171</v>
      </c>
      <c r="H38" s="27">
        <v>3</v>
      </c>
      <c r="I38" s="28">
        <v>601.75</v>
      </c>
      <c r="J38" s="29">
        <f t="shared" si="0"/>
        <v>1805.25</v>
      </c>
      <c r="K38" s="25" t="s">
        <v>2</v>
      </c>
      <c r="L38" s="24" t="s">
        <v>19</v>
      </c>
      <c r="M38" s="24" t="s">
        <v>26</v>
      </c>
      <c r="N38" s="24" t="s">
        <v>20</v>
      </c>
      <c r="O38" s="30"/>
      <c r="P38" s="5"/>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row>
    <row r="39" spans="1:195" s="26" customFormat="1" ht="52.4" x14ac:dyDescent="0.3">
      <c r="A39" s="21">
        <v>34</v>
      </c>
      <c r="B39" s="10" t="s">
        <v>0</v>
      </c>
      <c r="C39" s="24" t="s">
        <v>92</v>
      </c>
      <c r="D39" s="24" t="s">
        <v>93</v>
      </c>
      <c r="E39" s="24" t="s">
        <v>166</v>
      </c>
      <c r="F39" s="24" t="s">
        <v>134</v>
      </c>
      <c r="G39" s="24" t="s">
        <v>171</v>
      </c>
      <c r="H39" s="27">
        <v>10</v>
      </c>
      <c r="I39" s="28">
        <v>484.15</v>
      </c>
      <c r="J39" s="29">
        <f t="shared" si="0"/>
        <v>4841.5</v>
      </c>
      <c r="K39" s="25" t="s">
        <v>2</v>
      </c>
      <c r="L39" s="24" t="s">
        <v>19</v>
      </c>
      <c r="M39" s="24" t="s">
        <v>26</v>
      </c>
      <c r="N39" s="24" t="s">
        <v>20</v>
      </c>
      <c r="O39" s="30"/>
      <c r="P39" s="5"/>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row>
    <row r="40" spans="1:195" s="26" customFormat="1" ht="65.45" x14ac:dyDescent="0.3">
      <c r="A40" s="21">
        <v>35</v>
      </c>
      <c r="B40" s="10" t="s">
        <v>0</v>
      </c>
      <c r="C40" s="24" t="s">
        <v>94</v>
      </c>
      <c r="D40" s="24" t="s">
        <v>95</v>
      </c>
      <c r="E40" s="24" t="s">
        <v>167</v>
      </c>
      <c r="F40" s="24" t="s">
        <v>135</v>
      </c>
      <c r="G40" s="24" t="s">
        <v>177</v>
      </c>
      <c r="H40" s="27">
        <v>3</v>
      </c>
      <c r="I40" s="28">
        <v>3866.71</v>
      </c>
      <c r="J40" s="29">
        <f t="shared" si="0"/>
        <v>11600.130000000001</v>
      </c>
      <c r="K40" s="25" t="s">
        <v>2</v>
      </c>
      <c r="L40" s="24" t="s">
        <v>19</v>
      </c>
      <c r="M40" s="24" t="s">
        <v>26</v>
      </c>
      <c r="N40" s="24" t="s">
        <v>20</v>
      </c>
      <c r="O40" s="30"/>
      <c r="P40" s="5"/>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row>
    <row r="41" spans="1:195" s="26" customFormat="1" ht="314.2" x14ac:dyDescent="0.3">
      <c r="A41" s="21">
        <v>36</v>
      </c>
      <c r="B41" s="10" t="s">
        <v>0</v>
      </c>
      <c r="C41" s="24" t="s">
        <v>96</v>
      </c>
      <c r="D41" s="24" t="s">
        <v>97</v>
      </c>
      <c r="E41" s="24" t="s">
        <v>168</v>
      </c>
      <c r="F41" s="24" t="s">
        <v>136</v>
      </c>
      <c r="G41" s="24" t="s">
        <v>175</v>
      </c>
      <c r="H41" s="27">
        <v>15</v>
      </c>
      <c r="I41" s="28">
        <v>2271.71</v>
      </c>
      <c r="J41" s="29">
        <f t="shared" si="0"/>
        <v>34075.65</v>
      </c>
      <c r="K41" s="25" t="s">
        <v>2</v>
      </c>
      <c r="L41" s="24" t="s">
        <v>19</v>
      </c>
      <c r="M41" s="24" t="s">
        <v>26</v>
      </c>
      <c r="N41" s="24" t="s">
        <v>20</v>
      </c>
      <c r="O41" s="30"/>
      <c r="P41" s="5"/>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row>
    <row r="42" spans="1:195" s="26" customFormat="1" ht="52.4" x14ac:dyDescent="0.3">
      <c r="A42" s="21">
        <v>37</v>
      </c>
      <c r="B42" s="10" t="s">
        <v>0</v>
      </c>
      <c r="C42" s="24" t="s">
        <v>98</v>
      </c>
      <c r="D42" s="24" t="s">
        <v>99</v>
      </c>
      <c r="E42" s="24" t="s">
        <v>169</v>
      </c>
      <c r="F42" s="24" t="s">
        <v>137</v>
      </c>
      <c r="G42" s="24" t="s">
        <v>171</v>
      </c>
      <c r="H42" s="27">
        <v>1</v>
      </c>
      <c r="I42" s="28">
        <v>426.14</v>
      </c>
      <c r="J42" s="29">
        <f t="shared" si="0"/>
        <v>426.14</v>
      </c>
      <c r="K42" s="25" t="s">
        <v>2</v>
      </c>
      <c r="L42" s="24" t="s">
        <v>19</v>
      </c>
      <c r="M42" s="24" t="s">
        <v>26</v>
      </c>
      <c r="N42" s="24" t="s">
        <v>20</v>
      </c>
      <c r="O42" s="30"/>
      <c r="P42" s="5"/>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row>
    <row r="43" spans="1:195" s="26" customFormat="1" ht="52.4" x14ac:dyDescent="0.3">
      <c r="A43" s="21">
        <v>38</v>
      </c>
      <c r="B43" s="10" t="s">
        <v>0</v>
      </c>
      <c r="C43" s="24" t="s">
        <v>100</v>
      </c>
      <c r="D43" s="24" t="s">
        <v>58</v>
      </c>
      <c r="E43" s="24" t="s">
        <v>170</v>
      </c>
      <c r="F43" s="24" t="s">
        <v>138</v>
      </c>
      <c r="G43" s="24" t="s">
        <v>172</v>
      </c>
      <c r="H43" s="27">
        <v>50</v>
      </c>
      <c r="I43" s="28">
        <v>195.59</v>
      </c>
      <c r="J43" s="29">
        <f t="shared" si="0"/>
        <v>9779.5</v>
      </c>
      <c r="K43" s="25" t="s">
        <v>2</v>
      </c>
      <c r="L43" s="24" t="s">
        <v>19</v>
      </c>
      <c r="M43" s="24" t="s">
        <v>26</v>
      </c>
      <c r="N43" s="24" t="s">
        <v>20</v>
      </c>
      <c r="O43" s="30"/>
      <c r="P43" s="5"/>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row>
    <row r="44" spans="1:195" x14ac:dyDescent="0.3">
      <c r="J44" s="31">
        <f>SUM(J6:J43)</f>
        <v>517153.48900000006</v>
      </c>
    </row>
    <row r="46" spans="1:195" ht="34.549999999999997" customHeight="1" x14ac:dyDescent="0.3">
      <c r="A46" s="34" t="s">
        <v>21</v>
      </c>
      <c r="B46" s="34"/>
      <c r="C46" s="34"/>
      <c r="D46" s="34"/>
      <c r="E46" s="34"/>
      <c r="F46" s="34"/>
      <c r="G46" s="34"/>
      <c r="H46" s="34"/>
      <c r="I46" s="34"/>
      <c r="J46" s="34"/>
      <c r="K46" s="34"/>
      <c r="L46" s="34"/>
      <c r="M46" s="34"/>
      <c r="N46" s="34"/>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row>
    <row r="48" spans="1:195" ht="15.05" x14ac:dyDescent="0.25">
      <c r="A48" s="18" t="s">
        <v>24</v>
      </c>
      <c r="B48" s="18"/>
      <c r="C48" s="18"/>
      <c r="D48" s="18"/>
      <c r="E48" s="18"/>
      <c r="F48" s="18"/>
      <c r="G48" s="36" t="s">
        <v>22</v>
      </c>
      <c r="H48" s="36"/>
      <c r="I48" s="20" t="s">
        <v>23</v>
      </c>
      <c r="J48" s="18"/>
      <c r="K48" s="18"/>
      <c r="L48" s="18"/>
      <c r="M48" s="18"/>
      <c r="N48" s="18"/>
    </row>
    <row r="49" spans="1:14" x14ac:dyDescent="0.3">
      <c r="A49" s="19" t="s">
        <v>25</v>
      </c>
      <c r="B49" s="8"/>
      <c r="H49" s="8" t="s">
        <v>1</v>
      </c>
    </row>
    <row r="50" spans="1:14" x14ac:dyDescent="0.3">
      <c r="A50" s="35"/>
      <c r="B50" s="35"/>
      <c r="C50" s="35"/>
      <c r="D50" s="35"/>
      <c r="E50" s="35"/>
      <c r="F50" s="35"/>
      <c r="G50" s="35"/>
      <c r="H50" s="35"/>
      <c r="I50" s="35"/>
      <c r="J50" s="35"/>
      <c r="K50" s="35"/>
      <c r="L50" s="35"/>
      <c r="M50" s="35"/>
      <c r="N50" s="35"/>
    </row>
  </sheetData>
  <autoFilter ref="A5:GM6"/>
  <mergeCells count="5">
    <mergeCell ref="I1:J2"/>
    <mergeCell ref="D3:H3"/>
    <mergeCell ref="A46:N46"/>
    <mergeCell ref="A50:N50"/>
    <mergeCell ref="G48:H48"/>
  </mergeCells>
  <conditionalFormatting sqref="C6:C43">
    <cfRule type="duplicateValues" dxfId="0" priority="11"/>
  </conditionalFormatting>
  <pageMargins left="0.70866141732283472" right="0.19685039370078741" top="0.19685039370078741" bottom="0.19685039370078741" header="0.19685039370078741" footer="0.19685039370078741"/>
  <pageSetup paperSize="9"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131"/>
  <sheetViews>
    <sheetView topLeftCell="A2" workbookViewId="0">
      <selection activeCell="A131" sqref="A3:A131"/>
    </sheetView>
  </sheetViews>
  <sheetFormatPr defaultRowHeight="15.05" x14ac:dyDescent="0.3"/>
  <sheetData>
    <row r="3" spans="1:1" x14ac:dyDescent="0.3">
      <c r="A3">
        <v>1</v>
      </c>
    </row>
    <row r="4" spans="1:1" x14ac:dyDescent="0.3">
      <c r="A4">
        <v>2</v>
      </c>
    </row>
    <row r="5" spans="1:1" x14ac:dyDescent="0.3">
      <c r="A5">
        <v>3</v>
      </c>
    </row>
    <row r="6" spans="1:1" x14ac:dyDescent="0.3">
      <c r="A6">
        <v>4</v>
      </c>
    </row>
    <row r="7" spans="1:1" x14ac:dyDescent="0.3">
      <c r="A7">
        <v>5</v>
      </c>
    </row>
    <row r="8" spans="1:1" x14ac:dyDescent="0.3">
      <c r="A8">
        <v>6</v>
      </c>
    </row>
    <row r="9" spans="1:1" x14ac:dyDescent="0.3">
      <c r="A9">
        <v>7</v>
      </c>
    </row>
    <row r="10" spans="1:1" x14ac:dyDescent="0.3">
      <c r="A10">
        <v>8</v>
      </c>
    </row>
    <row r="11" spans="1:1" x14ac:dyDescent="0.3">
      <c r="A11">
        <v>9</v>
      </c>
    </row>
    <row r="12" spans="1:1" x14ac:dyDescent="0.3">
      <c r="A12">
        <v>10</v>
      </c>
    </row>
    <row r="13" spans="1:1" x14ac:dyDescent="0.3">
      <c r="A13">
        <v>11</v>
      </c>
    </row>
    <row r="14" spans="1:1" x14ac:dyDescent="0.3">
      <c r="A14">
        <v>12</v>
      </c>
    </row>
    <row r="15" spans="1:1" x14ac:dyDescent="0.3">
      <c r="A15">
        <v>13</v>
      </c>
    </row>
    <row r="16" spans="1:1" x14ac:dyDescent="0.3">
      <c r="A16">
        <v>14</v>
      </c>
    </row>
    <row r="17" spans="1:1" x14ac:dyDescent="0.3">
      <c r="A17">
        <v>15</v>
      </c>
    </row>
    <row r="18" spans="1:1" x14ac:dyDescent="0.3">
      <c r="A18">
        <v>16</v>
      </c>
    </row>
    <row r="19" spans="1:1" x14ac:dyDescent="0.3">
      <c r="A19">
        <v>17</v>
      </c>
    </row>
    <row r="20" spans="1:1" x14ac:dyDescent="0.3">
      <c r="A20">
        <v>18</v>
      </c>
    </row>
    <row r="21" spans="1:1" x14ac:dyDescent="0.3">
      <c r="A21">
        <v>19</v>
      </c>
    </row>
    <row r="22" spans="1:1" x14ac:dyDescent="0.3">
      <c r="A22">
        <v>20</v>
      </c>
    </row>
    <row r="23" spans="1:1" x14ac:dyDescent="0.3">
      <c r="A23">
        <v>21</v>
      </c>
    </row>
    <row r="24" spans="1:1" x14ac:dyDescent="0.3">
      <c r="A24">
        <v>22</v>
      </c>
    </row>
    <row r="25" spans="1:1" x14ac:dyDescent="0.3">
      <c r="A25">
        <v>23</v>
      </c>
    </row>
    <row r="26" spans="1:1" x14ac:dyDescent="0.3">
      <c r="A26">
        <v>24</v>
      </c>
    </row>
    <row r="27" spans="1:1" x14ac:dyDescent="0.3">
      <c r="A27">
        <v>25</v>
      </c>
    </row>
    <row r="28" spans="1:1" x14ac:dyDescent="0.3">
      <c r="A28">
        <v>26</v>
      </c>
    </row>
    <row r="29" spans="1:1" x14ac:dyDescent="0.3">
      <c r="A29">
        <v>27</v>
      </c>
    </row>
    <row r="30" spans="1:1" x14ac:dyDescent="0.3">
      <c r="A30">
        <v>28</v>
      </c>
    </row>
    <row r="31" spans="1:1" x14ac:dyDescent="0.3">
      <c r="A31">
        <v>29</v>
      </c>
    </row>
    <row r="32" spans="1:1" x14ac:dyDescent="0.3">
      <c r="A32">
        <v>30</v>
      </c>
    </row>
    <row r="33" spans="1:1" x14ac:dyDescent="0.3">
      <c r="A33">
        <v>31</v>
      </c>
    </row>
    <row r="34" spans="1:1" x14ac:dyDescent="0.3">
      <c r="A34">
        <v>32</v>
      </c>
    </row>
    <row r="35" spans="1:1" x14ac:dyDescent="0.3">
      <c r="A35">
        <v>33</v>
      </c>
    </row>
    <row r="36" spans="1:1" x14ac:dyDescent="0.3">
      <c r="A36">
        <v>34</v>
      </c>
    </row>
    <row r="37" spans="1:1" x14ac:dyDescent="0.3">
      <c r="A37">
        <v>35</v>
      </c>
    </row>
    <row r="38" spans="1:1" x14ac:dyDescent="0.3">
      <c r="A38">
        <v>36</v>
      </c>
    </row>
    <row r="39" spans="1:1" x14ac:dyDescent="0.3">
      <c r="A39">
        <v>37</v>
      </c>
    </row>
    <row r="40" spans="1:1" x14ac:dyDescent="0.3">
      <c r="A40">
        <v>38</v>
      </c>
    </row>
    <row r="41" spans="1:1" x14ac:dyDescent="0.3">
      <c r="A41">
        <v>39</v>
      </c>
    </row>
    <row r="42" spans="1:1" x14ac:dyDescent="0.3">
      <c r="A42">
        <v>40</v>
      </c>
    </row>
    <row r="43" spans="1:1" x14ac:dyDescent="0.3">
      <c r="A43">
        <v>41</v>
      </c>
    </row>
    <row r="44" spans="1:1" x14ac:dyDescent="0.3">
      <c r="A44">
        <v>42</v>
      </c>
    </row>
    <row r="45" spans="1:1" x14ac:dyDescent="0.3">
      <c r="A45">
        <v>43</v>
      </c>
    </row>
    <row r="46" spans="1:1" x14ac:dyDescent="0.3">
      <c r="A46">
        <v>44</v>
      </c>
    </row>
    <row r="47" spans="1:1" x14ac:dyDescent="0.3">
      <c r="A47">
        <v>45</v>
      </c>
    </row>
    <row r="48" spans="1:1" x14ac:dyDescent="0.3">
      <c r="A48">
        <v>46</v>
      </c>
    </row>
    <row r="49" spans="1:1" x14ac:dyDescent="0.3">
      <c r="A49">
        <v>47</v>
      </c>
    </row>
    <row r="50" spans="1:1" x14ac:dyDescent="0.3">
      <c r="A50">
        <v>48</v>
      </c>
    </row>
    <row r="51" spans="1:1" x14ac:dyDescent="0.3">
      <c r="A51">
        <v>49</v>
      </c>
    </row>
    <row r="52" spans="1:1" x14ac:dyDescent="0.3">
      <c r="A52">
        <v>50</v>
      </c>
    </row>
    <row r="53" spans="1:1" x14ac:dyDescent="0.3">
      <c r="A53">
        <v>51</v>
      </c>
    </row>
    <row r="54" spans="1:1" x14ac:dyDescent="0.3">
      <c r="A54">
        <v>52</v>
      </c>
    </row>
    <row r="55" spans="1:1" x14ac:dyDescent="0.3">
      <c r="A55">
        <v>53</v>
      </c>
    </row>
    <row r="56" spans="1:1" x14ac:dyDescent="0.3">
      <c r="A56">
        <v>54</v>
      </c>
    </row>
    <row r="57" spans="1:1" x14ac:dyDescent="0.3">
      <c r="A57">
        <v>55</v>
      </c>
    </row>
    <row r="58" spans="1:1" x14ac:dyDescent="0.3">
      <c r="A58">
        <v>56</v>
      </c>
    </row>
    <row r="59" spans="1:1" x14ac:dyDescent="0.3">
      <c r="A59">
        <v>57</v>
      </c>
    </row>
    <row r="60" spans="1:1" x14ac:dyDescent="0.3">
      <c r="A60">
        <v>58</v>
      </c>
    </row>
    <row r="61" spans="1:1" x14ac:dyDescent="0.3">
      <c r="A61">
        <v>59</v>
      </c>
    </row>
    <row r="62" spans="1:1" x14ac:dyDescent="0.3">
      <c r="A62">
        <v>60</v>
      </c>
    </row>
    <row r="63" spans="1:1" x14ac:dyDescent="0.3">
      <c r="A63">
        <v>61</v>
      </c>
    </row>
    <row r="64" spans="1:1" x14ac:dyDescent="0.3">
      <c r="A64">
        <v>62</v>
      </c>
    </row>
    <row r="65" spans="1:1" x14ac:dyDescent="0.3">
      <c r="A65">
        <v>63</v>
      </c>
    </row>
    <row r="66" spans="1:1" x14ac:dyDescent="0.3">
      <c r="A66">
        <v>64</v>
      </c>
    </row>
    <row r="67" spans="1:1" x14ac:dyDescent="0.3">
      <c r="A67">
        <v>65</v>
      </c>
    </row>
    <row r="68" spans="1:1" x14ac:dyDescent="0.3">
      <c r="A68">
        <v>66</v>
      </c>
    </row>
    <row r="69" spans="1:1" x14ac:dyDescent="0.3">
      <c r="A69">
        <v>67</v>
      </c>
    </row>
    <row r="70" spans="1:1" x14ac:dyDescent="0.3">
      <c r="A70">
        <v>68</v>
      </c>
    </row>
    <row r="71" spans="1:1" x14ac:dyDescent="0.3">
      <c r="A71">
        <v>69</v>
      </c>
    </row>
    <row r="72" spans="1:1" x14ac:dyDescent="0.3">
      <c r="A72">
        <v>70</v>
      </c>
    </row>
    <row r="73" spans="1:1" x14ac:dyDescent="0.3">
      <c r="A73">
        <v>71</v>
      </c>
    </row>
    <row r="74" spans="1:1" x14ac:dyDescent="0.3">
      <c r="A74">
        <v>72</v>
      </c>
    </row>
    <row r="75" spans="1:1" x14ac:dyDescent="0.3">
      <c r="A75">
        <v>73</v>
      </c>
    </row>
    <row r="76" spans="1:1" x14ac:dyDescent="0.3">
      <c r="A76">
        <v>74</v>
      </c>
    </row>
    <row r="77" spans="1:1" x14ac:dyDescent="0.3">
      <c r="A77">
        <v>75</v>
      </c>
    </row>
    <row r="78" spans="1:1" x14ac:dyDescent="0.3">
      <c r="A78">
        <v>76</v>
      </c>
    </row>
    <row r="79" spans="1:1" x14ac:dyDescent="0.3">
      <c r="A79">
        <v>77</v>
      </c>
    </row>
    <row r="80" spans="1:1" x14ac:dyDescent="0.3">
      <c r="A80">
        <v>78</v>
      </c>
    </row>
    <row r="81" spans="1:1" x14ac:dyDescent="0.3">
      <c r="A81">
        <v>79</v>
      </c>
    </row>
    <row r="82" spans="1:1" x14ac:dyDescent="0.3">
      <c r="A82">
        <v>80</v>
      </c>
    </row>
    <row r="83" spans="1:1" x14ac:dyDescent="0.3">
      <c r="A83">
        <v>81</v>
      </c>
    </row>
    <row r="84" spans="1:1" x14ac:dyDescent="0.3">
      <c r="A84">
        <v>82</v>
      </c>
    </row>
    <row r="85" spans="1:1" x14ac:dyDescent="0.3">
      <c r="A85">
        <v>83</v>
      </c>
    </row>
    <row r="86" spans="1:1" x14ac:dyDescent="0.3">
      <c r="A86">
        <v>84</v>
      </c>
    </row>
    <row r="87" spans="1:1" x14ac:dyDescent="0.3">
      <c r="A87">
        <v>85</v>
      </c>
    </row>
    <row r="88" spans="1:1" x14ac:dyDescent="0.3">
      <c r="A88">
        <v>86</v>
      </c>
    </row>
    <row r="89" spans="1:1" x14ac:dyDescent="0.3">
      <c r="A89">
        <v>87</v>
      </c>
    </row>
    <row r="90" spans="1:1" x14ac:dyDescent="0.3">
      <c r="A90">
        <v>88</v>
      </c>
    </row>
    <row r="91" spans="1:1" x14ac:dyDescent="0.3">
      <c r="A91">
        <v>89</v>
      </c>
    </row>
    <row r="92" spans="1:1" x14ac:dyDescent="0.3">
      <c r="A92">
        <v>90</v>
      </c>
    </row>
    <row r="93" spans="1:1" x14ac:dyDescent="0.3">
      <c r="A93">
        <v>91</v>
      </c>
    </row>
    <row r="94" spans="1:1" x14ac:dyDescent="0.3">
      <c r="A94">
        <v>92</v>
      </c>
    </row>
    <row r="95" spans="1:1" x14ac:dyDescent="0.3">
      <c r="A95">
        <v>93</v>
      </c>
    </row>
    <row r="96" spans="1:1" x14ac:dyDescent="0.3">
      <c r="A96">
        <v>94</v>
      </c>
    </row>
    <row r="97" spans="1:1" x14ac:dyDescent="0.3">
      <c r="A97">
        <v>95</v>
      </c>
    </row>
    <row r="98" spans="1:1" x14ac:dyDescent="0.3">
      <c r="A98">
        <v>96</v>
      </c>
    </row>
    <row r="99" spans="1:1" x14ac:dyDescent="0.3">
      <c r="A99">
        <v>97</v>
      </c>
    </row>
    <row r="100" spans="1:1" x14ac:dyDescent="0.3">
      <c r="A100">
        <v>98</v>
      </c>
    </row>
    <row r="101" spans="1:1" x14ac:dyDescent="0.3">
      <c r="A101">
        <v>99</v>
      </c>
    </row>
    <row r="102" spans="1:1" x14ac:dyDescent="0.3">
      <c r="A102">
        <v>100</v>
      </c>
    </row>
    <row r="103" spans="1:1" x14ac:dyDescent="0.3">
      <c r="A103">
        <v>101</v>
      </c>
    </row>
    <row r="104" spans="1:1" x14ac:dyDescent="0.3">
      <c r="A104">
        <v>102</v>
      </c>
    </row>
    <row r="105" spans="1:1" x14ac:dyDescent="0.3">
      <c r="A105">
        <v>103</v>
      </c>
    </row>
    <row r="106" spans="1:1" x14ac:dyDescent="0.3">
      <c r="A106">
        <v>104</v>
      </c>
    </row>
    <row r="107" spans="1:1" x14ac:dyDescent="0.3">
      <c r="A107">
        <v>105</v>
      </c>
    </row>
    <row r="108" spans="1:1" x14ac:dyDescent="0.3">
      <c r="A108">
        <v>106</v>
      </c>
    </row>
    <row r="109" spans="1:1" x14ac:dyDescent="0.3">
      <c r="A109">
        <v>107</v>
      </c>
    </row>
    <row r="110" spans="1:1" x14ac:dyDescent="0.3">
      <c r="A110">
        <v>108</v>
      </c>
    </row>
    <row r="111" spans="1:1" x14ac:dyDescent="0.3">
      <c r="A111">
        <v>109</v>
      </c>
    </row>
    <row r="112" spans="1:1" x14ac:dyDescent="0.3">
      <c r="A112">
        <v>110</v>
      </c>
    </row>
    <row r="113" spans="1:1" x14ac:dyDescent="0.3">
      <c r="A113">
        <v>111</v>
      </c>
    </row>
    <row r="114" spans="1:1" x14ac:dyDescent="0.3">
      <c r="A114">
        <v>112</v>
      </c>
    </row>
    <row r="115" spans="1:1" x14ac:dyDescent="0.3">
      <c r="A115">
        <v>113</v>
      </c>
    </row>
    <row r="116" spans="1:1" x14ac:dyDescent="0.3">
      <c r="A116">
        <v>114</v>
      </c>
    </row>
    <row r="117" spans="1:1" x14ac:dyDescent="0.3">
      <c r="A117">
        <v>115</v>
      </c>
    </row>
    <row r="118" spans="1:1" x14ac:dyDescent="0.3">
      <c r="A118">
        <v>116</v>
      </c>
    </row>
    <row r="119" spans="1:1" x14ac:dyDescent="0.3">
      <c r="A119">
        <v>117</v>
      </c>
    </row>
    <row r="120" spans="1:1" x14ac:dyDescent="0.3">
      <c r="A120">
        <v>118</v>
      </c>
    </row>
    <row r="121" spans="1:1" x14ac:dyDescent="0.3">
      <c r="A121">
        <v>119</v>
      </c>
    </row>
    <row r="122" spans="1:1" x14ac:dyDescent="0.3">
      <c r="A122">
        <v>120</v>
      </c>
    </row>
    <row r="123" spans="1:1" x14ac:dyDescent="0.3">
      <c r="A123">
        <v>121</v>
      </c>
    </row>
    <row r="124" spans="1:1" x14ac:dyDescent="0.3">
      <c r="A124">
        <v>122</v>
      </c>
    </row>
    <row r="125" spans="1:1" x14ac:dyDescent="0.3">
      <c r="A125">
        <v>123</v>
      </c>
    </row>
    <row r="126" spans="1:1" x14ac:dyDescent="0.3">
      <c r="A126">
        <v>124</v>
      </c>
    </row>
    <row r="127" spans="1:1" x14ac:dyDescent="0.3">
      <c r="A127">
        <v>125</v>
      </c>
    </row>
    <row r="128" spans="1:1" x14ac:dyDescent="0.3">
      <c r="A128">
        <v>126</v>
      </c>
    </row>
    <row r="129" spans="1:1" x14ac:dyDescent="0.3">
      <c r="A129">
        <v>127</v>
      </c>
    </row>
    <row r="130" spans="1:1" x14ac:dyDescent="0.3">
      <c r="A130">
        <v>128</v>
      </c>
    </row>
    <row r="131" spans="1:1" x14ac:dyDescent="0.3">
      <c r="A131">
        <v>129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товары</vt:lpstr>
      <vt:lpstr>Лист1</vt:lpstr>
      <vt:lpstr>товары!Область_печати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dc:creator>
  <cp:lastModifiedBy>Марина В. Шевченко</cp:lastModifiedBy>
  <cp:lastPrinted>2023-01-17T04:09:40Z</cp:lastPrinted>
  <dcterms:created xsi:type="dcterms:W3CDTF">2017-12-20T08:23:22Z</dcterms:created>
  <dcterms:modified xsi:type="dcterms:W3CDTF">2026-01-26T04:53:14Z</dcterms:modified>
</cp:coreProperties>
</file>